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860"/>
  </bookViews>
  <sheets>
    <sheet name="会议室" sheetId="7" r:id="rId1"/>
  </sheets>
  <calcPr calcId="144525"/>
</workbook>
</file>

<file path=xl/sharedStrings.xml><?xml version="1.0" encoding="utf-8"?>
<sst xmlns="http://schemas.openxmlformats.org/spreadsheetml/2006/main" count="117" uniqueCount="89">
  <si>
    <t>会议室扩声视频系统</t>
  </si>
  <si>
    <t>序号</t>
  </si>
  <si>
    <t>设备名称</t>
  </si>
  <si>
    <t>品牌</t>
  </si>
  <si>
    <t>型号</t>
  </si>
  <si>
    <t>数量</t>
  </si>
  <si>
    <t>单位</t>
  </si>
  <si>
    <t>主要参数</t>
  </si>
  <si>
    <t>单价</t>
  </si>
  <si>
    <t>小计</t>
  </si>
  <si>
    <t>音频部分</t>
  </si>
  <si>
    <t>同轴会议音箱（含支架)</t>
  </si>
  <si>
    <t>JUFENG</t>
  </si>
  <si>
    <t>MT-108</t>
  </si>
  <si>
    <t>只</t>
  </si>
  <si>
    <t>1、系统类型:8寸两分频全频同轴音箱；
2、操作范围60Hz-22kHz；
3、频率响应：70Hz-20kHz (±4.3dB)；
4、额定功率：150W/8Ω，最大功率：375W/8Ω；；
5、灵敏度（1W/1m）：95dB SPL；
6、最大声压级：124dB ；
7、分频点：1.3 kHz；
8、同轴单元：低音1*8英寸/高音1*34芯；
9、连接器：Euroblock接口；                                                   
10、输入接口 4螺丝Euroblock接口用于两对双线导线（无论音箱是否接上 都不受影响），隐藏在安装支架的底部；以及音箱箱体上的一个2针Euroblock端子                                                                                                         11、控制装置： 表面功率/低阻抗连接器开关,隐藏在可旋转标志后；
12、尺寸（HWD：470/230/257(mm)；
13、重量：10kg(含支架)。
★14、本产品控制软件必须拥有自主的知识产权，要求提供国家版权局颁发的“音箱分频器调试软件”的计算机软件著作权登记证书复印件，并加盖生产厂家公章。</t>
  </si>
  <si>
    <t>功放</t>
  </si>
  <si>
    <t>JF-P350</t>
  </si>
  <si>
    <t>台</t>
  </si>
  <si>
    <r>
      <rPr>
        <b/>
        <sz val="9"/>
        <rFont val="宋体"/>
        <charset val="134"/>
      </rPr>
      <t>技术参数：
★1、前面板独立通道电源指示灯及-8dB / -16dB / -24dB/-32dB 信号灯指示（提供演示截图佐证）。
2、</t>
    </r>
    <r>
      <rPr>
        <sz val="9"/>
        <rFont val="宋体"/>
        <charset val="134"/>
      </rPr>
      <t xml:space="preserve">频率响应:20Hz-20KHz；
3、信噪比:≥112dB；
4、分离度:≥80dB；
5、总谐波失真 THD＋N ：≤0.025%；
6、阻尼系数：≥300:1；
7、输入灵敏度：1.22V（0 dB）；
8、最大输出电压（8Ω/40ms) 87V 
9、最大不失真功率（8Ω/40ms）470W  
10、电压增益0.775v/0dBm x63  
11、正常功耗375VA/1.6A  最大功耗750VA/3.3 A  
12、输入阻抗：8Ω
13、立体声功率:300W，4Ω立体声功率:400W，2Ω立体声功率:600W，8Ω桥接功率 ：900W，4Ω桥接功率 ：1200W；单声道2Ω：900W；单声道1Ω：1200W；
14、尺寸:2U ；
15、重量：12.8Kg；
★16、本产品的控制软件必须拥有自主的知识产权，要求提供国家版权局颁发的“功放过载与短路保护系统软件”与“功放功率放大器模块控制软件”的计算机软件著作权登记证书复印件，并加盖生产厂家公章；                                                                                                            ★17、本产品具有国家强制性CCC认证（提供证书复印件并加盖厂家公章）。
</t>
    </r>
  </si>
  <si>
    <t>调音台</t>
  </si>
  <si>
    <t>M8</t>
  </si>
  <si>
    <t xml:space="preserve">1、超低静噪设计。                                                                                                                                                 2、8路单声道输入。                                                                                                                                                                          3、1路AUX外接与返回+立体声录音输出与返回。                                                             
4、内置方便可调的DELY和REPEAT效果器。                                                                                     
5、内置多功能MP3播放器（自带均衡+可显歌词和曲目），信号大小由主控独立旋钮控制                                                                                                                                           6、分路3段美式EQ，带显示哑音选择开关。另设有监听功能。                                                                                                     7、4路母线（BUS）：主输出+监听室输出。                                                                                                                    8、内置48V幻象供电，内置80V-240V宽电压工作电源。                                                   
9、回声和混响可调。
★10、本产品的控制软件必须拥有自主的知识产权，要求提供国家版权局颁发的“调音台DSP效果处理软件”的计算机软件著作权登记证书复印件，并加盖生产厂家公章；                                                                                                                               ★11、本产品具有国家强制性CCC认证（提供证书复印件并加盖厂家公章）。 </t>
  </si>
  <si>
    <t>真分集一拖二无线手持话筒</t>
  </si>
  <si>
    <t>JF-9200</t>
  </si>
  <si>
    <t>套</t>
  </si>
  <si>
    <t>发射器参数：
◎ 载波频率范围：520MHz-960MHz（取决于适用的国家规范） 
◎ RF功率输出：最大30Mw ,Maximum 30Mw (取决于适用的国家规范) 
◎ 振荡模式：PLL(数字频率合成器) 
◎ 发射频率稳定度 ：&lt;30ppm 
◎ 动态范围：≥100dB(A) 
◎ 频率响应 ：50Hz-15KHz 
◎ 最大输入声压：130dB SPL 
◎ 话筒拾音头 ：手持（动圈式），会议`腰包（电容式） 
◎ 电源：3V 2节AA型碱性电池 
◎ 工作电流 :110mA
接收机参数：
◎ 载波频率范围：520MHz-960MHz（取决于适用的国家规范） 
◎ 调制方式：FM调频 
◎ 振荡模式：PLL（数字频率合成器） 
◎ 杂散抑制 ：≥80Db 
◎ 镜象抑制：≥80dB 
◎ 灵敏度：5dBuV 
◎ 音频输出电平：平衡输出:250mV/600Ω／非平衡输出:400mV/3KGΩ 
◎ 工作距离 ：50-150米（取决使用环境） 
◎ 工作电压 ：DC12－16V 
◎ 工作电流：≤400mA</t>
  </si>
  <si>
    <t>无线会议系统主机</t>
  </si>
  <si>
    <t>JF-8120M</t>
  </si>
  <si>
    <t>8、发言人数限制功能，可以设置同时开启的代表发言单元数量（数量为1/2/3/4台）；
9、发言人数先进先出模式，达到开机限制数量后，下一个代表单元按下话筒开关键可开启话筒，并将最先开启的话筒关闭；【主席除外】
10、具有232-485接口，连接视频设备，可以实现标清或高清视像跟踪功能；系统可连接8个摄像头.同时配合用，也可结合中控主控机实现视像跟踪功能。
11、具有RS232接口，连接电脑，可以实现中控之功能。
12、主控机采用全金属结构设计，庄重大方，线路与外壳都加强了与地线的连接，保证具备可抗静电8000 V的能力
13、主控机支持168个列席单元， 同时发言人数可达4人， 可按实际会议需求设定人数。
14、主控机发言模式设有先进先出、主席模式。
15、主控机支持中控控制， 话筒单元具有开、关话筒发码功能。
16、主控机可以发起编写单元ID地址， 可按需增减单元数量， 灵活方便， 告别编址繁琐。
17、主控机具有一键关闭所有会议单元的功能， 省去人工手动关闭单元电源的操作。
18、列席单元无缝接入，随时更换或增加列席单元，无需中断会议进程。
19、内置均衡器，对系统输出的信号信号进行调整，以满足不同的会场场合。
20、内置多种传感器， 无线侦测、无线调控、无线匹配、无线加密、无线自动管理， 无需任何辅助即可帮您工作顺利完成。
21、雷达选频自动同步工作，列席单元在同一地址码时， 主控机更换通讯频道，所有列席单元自动跟随同步， 免除需专业人员的调试安装。
22、另外设备可以增加DANTE协议，来实现网络控制
23、主要控制功能：通过电脑软件可直接设置视像跟踪；支持PELCO P/D和YAAN、SONY EVI-D70摄像头协议，系统可连接8个摄像头；同时配合用，也可结合中控主控机实现视像跟踪功能。每套系统最多可控制多个主席最多可以连接168个单元同时使用，在同一环境下使用不同的频率通道可同时使用20套无线会议系统；每套系统最多使用1个主席和3个代表同时发言；主机支持手动编地址功能；系统发言模式：先进先出，主席优先，主席具有优先功能控制，可以用来控制发言权；单元内置大容量的锂聚合物电池，连续使用高达8-10个小时。
24、音频通信方式：超高频无线电波
25、音频信道数：4路
26、控制通信方式：无线433MHz频段
27、控制频率范围：422.4MHz - 439.4MHz
28、控制信道数：20路
29、接收灵敏度：-100dBm
30、信号覆盖范围：理想环境半径60米
31、音频频率响应：50Hz-15KHz
32、音频总增益：≦20dB
33、信噪比：&gt;85dB
34、消耗功率：&lt; 7W
35、电源输入：DC12V，≧1A</t>
  </si>
  <si>
    <t>无线会议系统主席</t>
  </si>
  <si>
    <t>JF-8120C</t>
  </si>
  <si>
    <t>控制信道:
1、通信方式：UHF无线，调制方式：FSK，PLL相位锁定频率合成
2、面板具有超大2.4寸TFT彩色显示器，240RGB*320DOTS点阵显示会议模式，具有高亮度、高对比度、宽可视角度
3、无声按键，无机械按键声，寿命长，并具防水功能
4、可实现多达20个通道，每一通道可连接168个单元，20通道频率响应均可达30 Hz~20 kHz 
5、配置相应的软件模块可进行多种形式的中控\录音\视像跟踪功能
6、主席单元具有优先权功能，可开启话筒、关闭正在发言的会议单元 
7、话筒具有单独控制音量调节功能
8、阵列话筒杆长度：200 mm，280 mm，300mm（标配），鹅颈话筒杆长度：标准420mm
9、尺寸 宽×深×高（mm，不含话筒杆）：180×120×60MM 
10、重量（含话筒杆）：1.0 kg 
11、信号覆盖范围：室内半径60米
12、参考讲话距离:30cm--60cm
13、超低功耗，列席单元大于10小时的连续发言时间和大于20小时的待机时间。
14、单元自带充电功能，标配：5号普通电池，需要充电：另购厂家原配镍氢电池。配套的智能充电器，有效保护电池，延长电池使用寿
15、UHF传输技术，数字化保护，确保会议的私密性，避免窃听和恶意干扰；
16、采用非压缩音频传输技术，48K 采样率，20Hz-20KHz 带宽完美音质；
17、内置高保真电容拾音传感器、使声音还原好、清晰度高、噪音小;并带指示灯环，发言为红色。
18、采用专用四芯航空接口，带螺帽旋钮式接头连接，可自由插拔；
19、主席单元具备关闭代表单元发言的优先权限；
20、准确定位发言位置,配合主机支持移动跟踪摄像。
21、高效的啸叫抑制功能，超强拾音效果。
22、符合GB/ T 17618 - 1998国家标准；列席单元采用工程塑料材质加上新颖的外型设计，内置天线，美观得体。
23、载波频段：UHF640MKz-690MHz
24、谐波辐射：&lt;-65dBm
25、频带宽度：30MHz
26、最大偏移度：±45KHz
27、传感器：电容式、单指向性/超指向性
28、RF功率输出：15mW
29、电池：3节1.5V 5号电池
30、电流消耗：&lt;150mA
31、连续工作时间：约8-10小时</t>
  </si>
  <si>
    <t>无线会议系统单元</t>
  </si>
  <si>
    <t>JF-8120D</t>
  </si>
  <si>
    <t>单元集中充电器</t>
  </si>
  <si>
    <t>JF-U800H</t>
  </si>
  <si>
    <t>10孔USB单元集中充电器</t>
  </si>
  <si>
    <t>数字音频处理器</t>
  </si>
  <si>
    <t>DSP-2.4</t>
  </si>
  <si>
    <t xml:space="preserve">2进4出、2进6、4进8出输入输出方式，广泛应用于专业剧场、文艺舞台、会议、培训室、学术报告厅、多功能厅、宴会厅、星级酒店、政企单位等对音质要求较高的扩声需求；
1.具有能够精确而又广泛对音频进行控制的功能.通过前面板界面上的具体功能按钮，允许快速发送所有控制参数，消除隐藏子菜单；
2.96KHz采样频率，32Bit DSP处理器，24Bit A/D及D/A转换的内部数据通道；
3.提供USB和RS485接口可连接电脑，通过RS485接口可最多连接250台机器，并且有RS232串口，方便不同场合应用需要，超过1500米的距离外用电脑来控制；直接用面板的功能和编码轮进行了功能设置或连接电脑通过PC控制来控制，均十分方便，直观和简洁；
4.数字处理包括：增益、极性转换、参量均衡器、棚架滤波器、时间延时、分频、压缩、限幅和信号路由等功能，可设置成6种模式，包括2×2路分频、3+1路分频、4路分频和2路超低音分频，每路输入均有31段GEQ+10段PEQ，输出10段PEQ；
5.单机或PC控制软件均可存储21种用户程序可通过面板的SYSTEM按键来设置密码锁定面板控制功能，以防止闲杂人员的操作破坏机器的工作状态；
6.背光2x24LCD蓝色背光显示功能设置。相关具体按钮可访问所有音频功能和系统工具；
7、频率响应：20hz-20khz，±0.25db；
8、失真：&lt;0.01%；
9、动态范围：&gt;110dB；
10、最大延时：1000ms；
11、输出增益调整：﹣36db至﹢12db；
12、参量均衡：每个输入31段，每个输出10段；
13、输入图示均衡：开；
14、分频器：12、18、24、48db/oct；
15、限幅器阀值：﹣20 to +20dbu；
16、剩余噪声输出电压：≦-90dBm;
17、通道间的串音衰减：≦-50dB；
18、最大输出电平：﹢20dbu；
19、输入阻抗：20kΩ；输出阻抗：100Ω；20、电源要求：AC 90v/90-240V；21、尺寸(whdmm：483×44.4×203；20、净重：4.05kg；                                                                          ★22、本产品具有国家强制性CCC认证（提供证书复印件并加盖厂家公章）。
★23、本产品的控制软件必须拥有自主的知识产权，要求提供国家版权局颁发的“数字音频处理器调试软件”的计算机软件著作权登记证书复印件，并加盖生产厂家公章； 
</t>
  </si>
  <si>
    <t>数字反馈抑制器</t>
  </si>
  <si>
    <t>JF-6000G</t>
  </si>
  <si>
    <t xml:space="preserve">全数字处理信号无须调试，自动适应声学环境,无需过多设置。可有效提升拾音灵敏度，有效距离可达70CM以上；自带12dB环境降噪，系统具有极低的底噪；可一键打开或者关闭反馈功能；面板具有6个高亮LED指示电平状态；高保真，原音轻松再现。具有两路独立6.3，莲花，和平衡输入和输出接口，满足更多设备接口需求
技术参数：额定电压: 220V±10%  50Hz；频率响应: 100Hz~16KHz；失真: ＜1% @ 1KHz；信噪比: ＞90dB；6.3不平衡输入阻抗：1KΩ；莲花不平衡输入阻抗：1KΩ；卡隆平衡输入阻抗：3.9KΩ；6.3不平衡输出阻抗：1KΩ；莲花不平衡输出阻抗：1KΩ；卡隆平衡输出阻抗：3.9KΩ；温度范围: 0~55℃；尺寸: (标准1.2U)
</t>
  </si>
  <si>
    <t>电源时序器</t>
  </si>
  <si>
    <t>BS-210</t>
  </si>
  <si>
    <t>1、在系统连接中按顺序开或关各种音响设备，使系统免受冲击，保护设备；额定输出电压：交流220V,50Hz；2、 额定输出电流：30A；3、可控制电源：8路；4、 每路动作延时时间：19秒；5、 供电电源：VAC 50 / 60Hz 25A；6、 每路输出带高清LED指示灯实时显示各通道工作状态；高亮大气液晶屏实时显示系统工作电压；7、 开关控制电源；8、 单路额定输出电源：20A</t>
  </si>
  <si>
    <t>无线投屏器</t>
  </si>
  <si>
    <t>4K</t>
  </si>
  <si>
    <t>线材</t>
  </si>
  <si>
    <t>批</t>
  </si>
  <si>
    <t>配件</t>
  </si>
  <si>
    <t>视频部分</t>
  </si>
  <si>
    <t>拼接单元</t>
  </si>
  <si>
    <t>京东方</t>
  </si>
  <si>
    <t>DV650QUM-NV0</t>
  </si>
  <si>
    <r>
      <rPr>
        <b/>
        <sz val="10"/>
        <rFont val="宋体"/>
        <charset val="134"/>
      </rPr>
      <t>液晶拼接单元</t>
    </r>
    <r>
      <rPr>
        <b/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</si>
  <si>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 •65”</t>
    </r>
    <r>
      <rPr>
        <sz val="10"/>
        <rFont val="宋体"/>
        <charset val="134"/>
      </rPr>
      <t>专用</t>
    </r>
    <r>
      <rPr>
        <b/>
        <sz val="10"/>
        <color indexed="10"/>
        <rFont val="宋体"/>
        <charset val="134"/>
      </rPr>
      <t>京东方</t>
    </r>
    <r>
      <rPr>
        <b/>
        <sz val="10"/>
        <color indexed="10"/>
        <rFont val="Arial"/>
        <charset val="0"/>
      </rPr>
      <t xml:space="preserve"> </t>
    </r>
    <r>
      <rPr>
        <sz val="10"/>
        <rFont val="Arial"/>
        <charset val="0"/>
      </rPr>
      <t>DID</t>
    </r>
    <r>
      <rPr>
        <sz val="10"/>
        <rFont val="宋体"/>
        <charset val="134"/>
      </rPr>
      <t>超窄边拼接屏</t>
    </r>
  </si>
  <si>
    <r>
      <rPr>
        <sz val="10"/>
        <rFont val="Arial"/>
        <charset val="0"/>
      </rPr>
      <t xml:space="preserve">  </t>
    </r>
    <r>
      <rPr>
        <sz val="10"/>
        <rFont val="宋体"/>
        <charset val="134"/>
      </rPr>
      <t>•拼接缝隙物理：</t>
    </r>
    <r>
      <rPr>
        <b/>
        <sz val="10"/>
        <color indexed="10"/>
        <rFont val="Arial"/>
        <charset val="0"/>
      </rPr>
      <t>3</t>
    </r>
    <r>
      <rPr>
        <b/>
        <sz val="10"/>
        <color indexed="10"/>
        <rFont val="Arial"/>
        <charset val="0"/>
      </rPr>
      <t>.5mm</t>
    </r>
  </si>
  <si>
    <r>
      <rPr>
        <sz val="10"/>
        <rFont val="Arial"/>
        <charset val="0"/>
      </rPr>
      <t xml:space="preserve">  •</t>
    </r>
    <r>
      <rPr>
        <sz val="10"/>
        <rFont val="宋体"/>
        <charset val="134"/>
      </rPr>
      <t>亮度</t>
    </r>
    <r>
      <rPr>
        <sz val="10"/>
        <rFont val="Arial"/>
        <charset val="0"/>
      </rPr>
      <t>500cd</t>
    </r>
  </si>
  <si>
    <r>
      <rPr>
        <sz val="10"/>
        <rFont val="Arial"/>
        <charset val="0"/>
      </rPr>
      <t xml:space="preserve">  •</t>
    </r>
    <r>
      <rPr>
        <sz val="10"/>
        <rFont val="宋体"/>
        <charset val="134"/>
      </rPr>
      <t>对比度</t>
    </r>
    <r>
      <rPr>
        <sz val="10"/>
        <rFont val="Arial"/>
        <charset val="0"/>
      </rPr>
      <t>1300:1 (Typ.) (</t>
    </r>
    <r>
      <rPr>
        <sz val="10"/>
        <rFont val="宋体"/>
        <charset val="134"/>
      </rPr>
      <t>透射</t>
    </r>
    <r>
      <rPr>
        <sz val="10"/>
        <rFont val="Arial"/>
        <charset val="0"/>
      </rPr>
      <t xml:space="preserve">)   </t>
    </r>
  </si>
  <si>
    <r>
      <rPr>
        <sz val="10"/>
        <rFont val="Arial"/>
        <charset val="0"/>
      </rPr>
      <t xml:space="preserve">  •</t>
    </r>
    <r>
      <rPr>
        <sz val="10"/>
        <rFont val="宋体"/>
        <charset val="134"/>
      </rPr>
      <t>分辨率</t>
    </r>
    <r>
      <rPr>
        <sz val="10"/>
        <rFont val="Arial"/>
        <charset val="0"/>
      </rPr>
      <t>1920 * 1080</t>
    </r>
  </si>
  <si>
    <r>
      <rPr>
        <sz val="10"/>
        <rFont val="Arial"/>
        <charset val="0"/>
      </rPr>
      <t>•</t>
    </r>
    <r>
      <rPr>
        <sz val="10"/>
        <rFont val="宋体"/>
        <charset val="134"/>
      </rPr>
      <t>外观尺寸</t>
    </r>
    <r>
      <rPr>
        <sz val="10"/>
        <rFont val="Arial"/>
        <charset val="0"/>
      </rPr>
      <t xml:space="preserve"> 1432.6mm*807.6mm</t>
    </r>
  </si>
  <si>
    <r>
      <rPr>
        <sz val="10"/>
        <rFont val="Arial"/>
        <charset val="0"/>
      </rPr>
      <t xml:space="preserve">  •</t>
    </r>
    <r>
      <rPr>
        <sz val="10"/>
        <rFont val="宋体"/>
        <charset val="134"/>
      </rPr>
      <t>输入信号：</t>
    </r>
    <r>
      <rPr>
        <sz val="10"/>
        <rFont val="Arial"/>
        <charset val="0"/>
      </rPr>
      <t>RGB</t>
    </r>
    <r>
      <rPr>
        <sz val="10"/>
        <rFont val="宋体"/>
        <charset val="134"/>
      </rPr>
      <t>、</t>
    </r>
    <r>
      <rPr>
        <sz val="10"/>
        <rFont val="Arial"/>
        <charset val="0"/>
      </rPr>
      <t>HDMI</t>
    </r>
    <r>
      <rPr>
        <sz val="10"/>
        <rFont val="宋体"/>
        <charset val="134"/>
      </rPr>
      <t>、</t>
    </r>
    <r>
      <rPr>
        <sz val="10"/>
        <rFont val="Arial"/>
        <charset val="0"/>
      </rPr>
      <t>VGA</t>
    </r>
    <r>
      <rPr>
        <sz val="10"/>
        <rFont val="宋体"/>
        <charset val="134"/>
      </rPr>
      <t>、</t>
    </r>
    <r>
      <rPr>
        <sz val="10"/>
        <rFont val="宋体"/>
        <charset val="134"/>
      </rPr>
      <t>视频</t>
    </r>
    <r>
      <rPr>
        <sz val="10"/>
        <rFont val="Arial"/>
        <charset val="0"/>
      </rPr>
      <t>1</t>
    </r>
    <r>
      <rPr>
        <sz val="10"/>
        <rFont val="宋体"/>
        <charset val="134"/>
      </rPr>
      <t>、视频</t>
    </r>
    <r>
      <rPr>
        <sz val="10"/>
        <rFont val="Arial"/>
        <charset val="0"/>
      </rPr>
      <t>2</t>
    </r>
    <r>
      <rPr>
        <sz val="10"/>
        <rFont val="宋体"/>
        <charset val="134"/>
      </rPr>
      <t>、音频输入输出</t>
    </r>
  </si>
  <si>
    <r>
      <rPr>
        <sz val="10"/>
        <rFont val="Arial"/>
        <charset val="0"/>
      </rPr>
      <t xml:space="preserve">  •</t>
    </r>
    <r>
      <rPr>
        <sz val="10"/>
        <rFont val="宋体"/>
        <charset val="134"/>
      </rPr>
      <t>高清拼接盒，</t>
    </r>
    <r>
      <rPr>
        <sz val="10"/>
        <rFont val="Arial"/>
        <charset val="0"/>
      </rPr>
      <t>RS232</t>
    </r>
    <r>
      <rPr>
        <sz val="10"/>
        <rFont val="宋体"/>
        <charset val="134"/>
      </rPr>
      <t>接口控制（</t>
    </r>
    <r>
      <rPr>
        <sz val="10"/>
        <rFont val="Arial"/>
        <charset val="0"/>
      </rPr>
      <t>1</t>
    </r>
    <r>
      <rPr>
        <sz val="10"/>
        <rFont val="宋体"/>
        <charset val="134"/>
      </rPr>
      <t>路进，</t>
    </r>
    <r>
      <rPr>
        <sz val="10"/>
        <rFont val="Arial"/>
        <charset val="0"/>
      </rPr>
      <t>2</t>
    </r>
    <r>
      <rPr>
        <sz val="10"/>
        <rFont val="宋体"/>
        <charset val="134"/>
      </rPr>
      <t>路环出）</t>
    </r>
  </si>
  <si>
    <t>系统控制软件</t>
  </si>
  <si>
    <t>BVPJ-V1.0</t>
  </si>
  <si>
    <t>中文操作界面，简单易操作</t>
  </si>
  <si>
    <t>HDMI分配器</t>
  </si>
  <si>
    <r>
      <rPr>
        <sz val="10"/>
        <rFont val="宋体"/>
        <charset val="134"/>
      </rPr>
      <t>BVPJ-</t>
    </r>
    <r>
      <rPr>
        <sz val="10"/>
        <rFont val="宋体"/>
        <charset val="134"/>
      </rPr>
      <t>HD01</t>
    </r>
  </si>
  <si>
    <t>HDMI信号1路输入，多路输出</t>
  </si>
  <si>
    <t>支架</t>
  </si>
  <si>
    <t>定制</t>
  </si>
  <si>
    <t>单元</t>
  </si>
  <si>
    <r>
      <rPr>
        <sz val="10"/>
        <color indexed="10"/>
        <rFont val="宋体"/>
        <charset val="134"/>
      </rPr>
      <t xml:space="preserve">液压前维护伸缩支架  </t>
    </r>
    <r>
      <rPr>
        <sz val="10"/>
        <rFont val="宋体"/>
        <charset val="134"/>
      </rPr>
      <t>液晶拼接架，国产定制。</t>
    </r>
  </si>
  <si>
    <t>控制电脑</t>
  </si>
  <si>
    <t>带COM口</t>
  </si>
  <si>
    <t>安装配件及线材</t>
  </si>
  <si>
    <t>国产</t>
  </si>
  <si>
    <r>
      <rPr>
        <sz val="10"/>
        <rFont val="宋体"/>
        <charset val="134"/>
      </rPr>
      <t>标配：H</t>
    </r>
    <r>
      <rPr>
        <sz val="10"/>
        <rFont val="宋体"/>
        <charset val="134"/>
      </rPr>
      <t>DMI</t>
    </r>
    <r>
      <rPr>
        <sz val="10"/>
        <rFont val="宋体"/>
        <charset val="134"/>
      </rPr>
      <t>线、网线、国标电源线、遥控器、等辅助材料。</t>
    </r>
  </si>
  <si>
    <t>信息发布盒</t>
  </si>
  <si>
    <r>
      <rPr>
        <sz val="10"/>
        <rFont val="宋体"/>
        <charset val="134"/>
      </rPr>
      <t>BVBOX-V</t>
    </r>
    <r>
      <rPr>
        <sz val="10"/>
        <rFont val="宋体"/>
        <charset val="134"/>
      </rPr>
      <t>1</t>
    </r>
  </si>
  <si>
    <t>安卓高清信息发布，配备网络版信息发布软件，有线无线均支持</t>
  </si>
  <si>
    <t>合计：</t>
  </si>
  <si>
    <t>施工费</t>
  </si>
  <si>
    <t>合计*10%</t>
  </si>
  <si>
    <t>税费</t>
  </si>
  <si>
    <t>（合计+施工费）*13%</t>
  </si>
  <si>
    <t>总价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</si>
</sst>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b/>
      <sz val="10"/>
      <name val="Arial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name val="Helv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0"/>
      <color indexed="10"/>
      <name val="宋体"/>
      <charset val="134"/>
    </font>
    <font>
      <b/>
      <sz val="10"/>
      <color indexed="10"/>
      <name val="Arial"/>
      <charset val="0"/>
    </font>
    <font>
      <sz val="10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3F3F3F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rgb="FF3F3F3F"/>
      </top>
      <bottom style="thin">
        <color auto="1"/>
      </bottom>
      <diagonal/>
    </border>
    <border>
      <left style="double">
        <color rgb="FF3F3F3F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/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7" fillId="23" borderId="15" applyNumberFormat="0" applyAlignment="0" applyProtection="0">
      <alignment vertical="center"/>
    </xf>
    <xf numFmtId="0" fontId="29" fillId="23" borderId="11" applyNumberFormat="0" applyAlignment="0" applyProtection="0">
      <alignment vertical="center"/>
    </xf>
    <xf numFmtId="0" fontId="30" fillId="29" borderId="17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/>
    <xf numFmtId="0" fontId="11" fillId="0" borderId="0"/>
  </cellStyleXfs>
  <cellXfs count="54">
    <xf numFmtId="0" fontId="0" fillId="0" borderId="0" xfId="0"/>
    <xf numFmtId="176" fontId="0" fillId="0" borderId="0" xfId="0" applyNumberFormat="1"/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1" xfId="27" applyFont="1" applyFill="1" applyBorder="1" applyAlignment="1">
      <alignment horizontal="center" vertical="center"/>
    </xf>
    <xf numFmtId="0" fontId="3" fillId="2" borderId="1" xfId="27" applyFont="1" applyFill="1" applyBorder="1" applyAlignment="1">
      <alignment horizontal="center" vertical="center"/>
    </xf>
    <xf numFmtId="176" fontId="2" fillId="2" borderId="1" xfId="27" applyNumberFormat="1" applyFont="1" applyFill="1" applyBorder="1" applyAlignment="1">
      <alignment horizontal="center" vertical="center"/>
    </xf>
    <xf numFmtId="0" fontId="2" fillId="2" borderId="2" xfId="27" applyFont="1" applyFill="1" applyBorder="1" applyAlignment="1">
      <alignment horizontal="left" vertical="center"/>
    </xf>
    <xf numFmtId="0" fontId="2" fillId="2" borderId="3" xfId="27" applyFont="1" applyFill="1" applyBorder="1" applyAlignment="1">
      <alignment horizontal="left" vertical="center"/>
    </xf>
    <xf numFmtId="176" fontId="2" fillId="2" borderId="3" xfId="27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left" vertical="top" wrapText="1"/>
    </xf>
    <xf numFmtId="176" fontId="4" fillId="2" borderId="1" xfId="32" applyNumberFormat="1" applyFont="1" applyFill="1" applyBorder="1" applyAlignment="1">
      <alignment horizontal="center" vertical="center"/>
    </xf>
    <xf numFmtId="0" fontId="4" fillId="2" borderId="1" xfId="27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176" fontId="4" fillId="2" borderId="1" xfId="3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1" xfId="27" applyFont="1" applyFill="1" applyBorder="1" applyAlignment="1">
      <alignment horizontal="left" vertical="center"/>
    </xf>
    <xf numFmtId="0" fontId="5" fillId="0" borderId="4" xfId="17" applyFont="1" applyBorder="1" applyAlignment="1">
      <alignment horizontal="center" vertical="center" wrapText="1"/>
    </xf>
    <xf numFmtId="0" fontId="2" fillId="2" borderId="5" xfId="27" applyFont="1" applyFill="1" applyBorder="1" applyAlignment="1">
      <alignment horizontal="center" vertical="center"/>
    </xf>
    <xf numFmtId="0" fontId="6" fillId="0" borderId="4" xfId="17" applyFont="1" applyBorder="1" applyAlignment="1">
      <alignment horizontal="center" vertical="center" wrapText="1"/>
    </xf>
    <xf numFmtId="0" fontId="7" fillId="0" borderId="1" xfId="17" applyFont="1" applyBorder="1" applyAlignment="1">
      <alignment horizontal="center" vertical="center" wrapText="1"/>
    </xf>
    <xf numFmtId="176" fontId="6" fillId="0" borderId="4" xfId="8" applyNumberFormat="1" applyFont="1" applyBorder="1" applyAlignment="1">
      <alignment horizontal="center" vertical="center" wrapText="1"/>
    </xf>
    <xf numFmtId="0" fontId="5" fillId="0" borderId="6" xfId="17" applyFont="1" applyBorder="1" applyAlignment="1">
      <alignment horizontal="center" vertical="center" wrapText="1"/>
    </xf>
    <xf numFmtId="0" fontId="2" fillId="2" borderId="7" xfId="27" applyFont="1" applyFill="1" applyBorder="1" applyAlignment="1">
      <alignment horizontal="center" vertical="center"/>
    </xf>
    <xf numFmtId="0" fontId="6" fillId="0" borderId="6" xfId="17" applyFont="1" applyBorder="1" applyAlignment="1">
      <alignment horizontal="center" vertical="center" wrapText="1"/>
    </xf>
    <xf numFmtId="0" fontId="6" fillId="0" borderId="1" xfId="17" applyFont="1" applyBorder="1" applyAlignment="1">
      <alignment vertical="center" wrapText="1"/>
    </xf>
    <xf numFmtId="176" fontId="6" fillId="0" borderId="6" xfId="8" applyNumberFormat="1" applyFont="1" applyBorder="1" applyAlignment="1">
      <alignment horizontal="center" vertical="center" wrapText="1"/>
    </xf>
    <xf numFmtId="0" fontId="5" fillId="0" borderId="8" xfId="17" applyFont="1" applyBorder="1" applyAlignment="1">
      <alignment horizontal="center" vertical="center" wrapText="1"/>
    </xf>
    <xf numFmtId="0" fontId="2" fillId="2" borderId="9" xfId="27" applyFont="1" applyFill="1" applyBorder="1" applyAlignment="1">
      <alignment horizontal="center" vertical="center"/>
    </xf>
    <xf numFmtId="0" fontId="6" fillId="0" borderId="8" xfId="17" applyFont="1" applyBorder="1" applyAlignment="1">
      <alignment horizontal="center" vertical="center" wrapText="1"/>
    </xf>
    <xf numFmtId="176" fontId="6" fillId="0" borderId="8" xfId="8" applyNumberFormat="1" applyFont="1" applyBorder="1" applyAlignment="1">
      <alignment horizontal="center" vertical="center" wrapText="1"/>
    </xf>
    <xf numFmtId="0" fontId="5" fillId="0" borderId="1" xfId="17" applyFont="1" applyBorder="1" applyAlignment="1">
      <alignment horizontal="center" vertical="center" wrapText="1"/>
    </xf>
    <xf numFmtId="0" fontId="6" fillId="0" borderId="1" xfId="17" applyFont="1" applyBorder="1" applyAlignment="1">
      <alignment horizontal="center" vertical="center" wrapText="1"/>
    </xf>
    <xf numFmtId="0" fontId="5" fillId="0" borderId="1" xfId="17" applyFont="1" applyBorder="1" applyAlignment="1">
      <alignment vertical="center" wrapText="1"/>
    </xf>
    <xf numFmtId="176" fontId="5" fillId="0" borderId="1" xfId="17" applyNumberFormat="1" applyFont="1" applyBorder="1" applyAlignment="1">
      <alignment horizontal="center" vertical="center" wrapText="1"/>
    </xf>
    <xf numFmtId="0" fontId="8" fillId="0" borderId="1" xfId="17" applyFont="1" applyBorder="1" applyAlignment="1">
      <alignment horizontal="center" vertical="center" wrapText="1"/>
    </xf>
    <xf numFmtId="176" fontId="5" fillId="0" borderId="1" xfId="8" applyNumberFormat="1" applyFont="1" applyBorder="1" applyAlignment="1">
      <alignment horizontal="center" vertical="center" wrapText="1"/>
    </xf>
    <xf numFmtId="176" fontId="2" fillId="2" borderId="1" xfId="27" applyNumberFormat="1" applyFont="1" applyFill="1" applyBorder="1" applyAlignment="1">
      <alignment horizontal="left" vertical="center"/>
    </xf>
    <xf numFmtId="0" fontId="3" fillId="2" borderId="1" xfId="32" applyFont="1" applyFill="1" applyBorder="1" applyAlignment="1">
      <alignment horizontal="right" vertical="center"/>
    </xf>
    <xf numFmtId="0" fontId="4" fillId="2" borderId="1" xfId="32" applyFont="1" applyFill="1" applyBorder="1" applyAlignment="1"/>
    <xf numFmtId="0" fontId="9" fillId="2" borderId="1" xfId="0" applyFont="1" applyFill="1" applyBorder="1"/>
    <xf numFmtId="176" fontId="9" fillId="2" borderId="1" xfId="0" applyNumberFormat="1" applyFont="1" applyFill="1" applyBorder="1"/>
    <xf numFmtId="176" fontId="2" fillId="2" borderId="10" xfId="27" applyNumberFormat="1" applyFont="1" applyFill="1" applyBorder="1" applyAlignment="1">
      <alignment horizontal="left" vertical="center"/>
    </xf>
    <xf numFmtId="176" fontId="10" fillId="0" borderId="4" xfId="17" applyNumberFormat="1" applyFont="1" applyBorder="1" applyAlignment="1">
      <alignment horizontal="center" vertical="center" wrapText="1"/>
    </xf>
    <xf numFmtId="176" fontId="10" fillId="0" borderId="6" xfId="17" applyNumberFormat="1" applyFont="1" applyBorder="1" applyAlignment="1">
      <alignment horizontal="center" vertical="center" wrapText="1"/>
    </xf>
    <xf numFmtId="176" fontId="10" fillId="0" borderId="8" xfId="17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workbookViewId="0">
      <selection activeCell="A1" sqref="A1:I1"/>
    </sheetView>
  </sheetViews>
  <sheetFormatPr defaultColWidth="8.87962962962963" defaultRowHeight="14.4"/>
  <cols>
    <col min="1" max="1" width="5.75" customWidth="1"/>
    <col min="2" max="2" width="18.2222222222222" customWidth="1"/>
    <col min="3" max="3" width="8.44444444444444" customWidth="1"/>
    <col min="4" max="4" width="8.5" customWidth="1"/>
    <col min="5" max="6" width="5.75" customWidth="1"/>
    <col min="7" max="7" width="62" customWidth="1"/>
    <col min="8" max="8" width="9.77777777777778" style="1"/>
    <col min="9" max="9" width="11.8888888888889" style="1"/>
  </cols>
  <sheetData>
    <row r="1" ht="51" customHeight="1" spans="1:9">
      <c r="A1" s="2" t="s">
        <v>0</v>
      </c>
      <c r="B1" s="2"/>
      <c r="C1" s="2"/>
      <c r="D1" s="2"/>
      <c r="E1" s="2"/>
      <c r="F1" s="2"/>
      <c r="G1" s="2"/>
      <c r="H1" s="3"/>
      <c r="I1" s="3"/>
    </row>
    <row r="2" ht="2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6" t="s">
        <v>9</v>
      </c>
    </row>
    <row r="3" ht="25" customHeight="1" spans="1:9">
      <c r="A3" s="7" t="s">
        <v>10</v>
      </c>
      <c r="B3" s="8"/>
      <c r="C3" s="8"/>
      <c r="D3" s="8"/>
      <c r="E3" s="8"/>
      <c r="F3" s="8"/>
      <c r="G3" s="8"/>
      <c r="H3" s="9"/>
      <c r="I3" s="50"/>
    </row>
    <row r="4" ht="25" customHeight="1" spans="1:9">
      <c r="A4" s="10">
        <v>1</v>
      </c>
      <c r="B4" s="11" t="s">
        <v>11</v>
      </c>
      <c r="C4" s="10" t="s">
        <v>12</v>
      </c>
      <c r="D4" s="11" t="s">
        <v>13</v>
      </c>
      <c r="E4" s="10">
        <v>6</v>
      </c>
      <c r="F4" s="10" t="s">
        <v>14</v>
      </c>
      <c r="G4" s="12" t="s">
        <v>15</v>
      </c>
      <c r="H4" s="13">
        <v>3680</v>
      </c>
      <c r="I4" s="13">
        <f>H4*E4</f>
        <v>22080</v>
      </c>
    </row>
    <row r="5" ht="25" customHeight="1" spans="1:9">
      <c r="A5" s="10">
        <v>2</v>
      </c>
      <c r="B5" s="11" t="s">
        <v>16</v>
      </c>
      <c r="C5" s="10" t="s">
        <v>12</v>
      </c>
      <c r="D5" s="14" t="s">
        <v>17</v>
      </c>
      <c r="E5" s="10">
        <v>3</v>
      </c>
      <c r="F5" s="10" t="s">
        <v>18</v>
      </c>
      <c r="G5" s="12" t="s">
        <v>19</v>
      </c>
      <c r="H5" s="13">
        <v>4600</v>
      </c>
      <c r="I5" s="13">
        <f t="shared" ref="I5:I17" si="0">H5*E5</f>
        <v>13800</v>
      </c>
    </row>
    <row r="6" ht="25" customHeight="1" spans="1:9">
      <c r="A6" s="10">
        <v>3</v>
      </c>
      <c r="B6" s="11" t="s">
        <v>20</v>
      </c>
      <c r="C6" s="10" t="s">
        <v>12</v>
      </c>
      <c r="D6" s="11" t="s">
        <v>21</v>
      </c>
      <c r="E6" s="10">
        <v>1</v>
      </c>
      <c r="F6" s="10" t="s">
        <v>18</v>
      </c>
      <c r="G6" s="15" t="s">
        <v>22</v>
      </c>
      <c r="H6" s="16">
        <v>2200</v>
      </c>
      <c r="I6" s="13">
        <f t="shared" si="0"/>
        <v>2200</v>
      </c>
    </row>
    <row r="7" ht="25" customHeight="1" spans="1:9">
      <c r="A7" s="10">
        <v>4</v>
      </c>
      <c r="B7" s="11" t="s">
        <v>23</v>
      </c>
      <c r="C7" s="10" t="s">
        <v>12</v>
      </c>
      <c r="D7" s="17" t="s">
        <v>24</v>
      </c>
      <c r="E7" s="10">
        <v>2</v>
      </c>
      <c r="F7" s="10" t="s">
        <v>25</v>
      </c>
      <c r="G7" s="18" t="s">
        <v>26</v>
      </c>
      <c r="H7" s="16">
        <v>2350</v>
      </c>
      <c r="I7" s="13">
        <f t="shared" si="0"/>
        <v>4700</v>
      </c>
    </row>
    <row r="8" ht="25" customHeight="1" spans="1:9">
      <c r="A8" s="10">
        <v>5</v>
      </c>
      <c r="B8" s="11" t="s">
        <v>27</v>
      </c>
      <c r="C8" s="10" t="s">
        <v>12</v>
      </c>
      <c r="D8" s="10" t="s">
        <v>28</v>
      </c>
      <c r="E8" s="10">
        <v>1</v>
      </c>
      <c r="F8" s="10" t="s">
        <v>18</v>
      </c>
      <c r="G8" s="18" t="s">
        <v>29</v>
      </c>
      <c r="H8" s="16">
        <v>3400</v>
      </c>
      <c r="I8" s="13">
        <f t="shared" si="0"/>
        <v>3400</v>
      </c>
    </row>
    <row r="9" ht="25" customHeight="1" spans="1:9">
      <c r="A9" s="10">
        <v>6</v>
      </c>
      <c r="B9" s="11" t="s">
        <v>30</v>
      </c>
      <c r="C9" s="10" t="s">
        <v>12</v>
      </c>
      <c r="D9" s="10" t="s">
        <v>31</v>
      </c>
      <c r="E9" s="10">
        <v>1</v>
      </c>
      <c r="F9" s="10" t="s">
        <v>18</v>
      </c>
      <c r="G9" s="18" t="s">
        <v>32</v>
      </c>
      <c r="H9" s="16">
        <v>1230</v>
      </c>
      <c r="I9" s="13">
        <f t="shared" si="0"/>
        <v>1230</v>
      </c>
    </row>
    <row r="10" ht="25" customHeight="1" spans="1:9">
      <c r="A10" s="10">
        <v>7</v>
      </c>
      <c r="B10" s="11" t="s">
        <v>33</v>
      </c>
      <c r="C10" s="10" t="s">
        <v>12</v>
      </c>
      <c r="D10" s="10" t="s">
        <v>34</v>
      </c>
      <c r="E10" s="10">
        <v>8</v>
      </c>
      <c r="F10" s="10" t="s">
        <v>18</v>
      </c>
      <c r="G10" s="19" t="s">
        <v>32</v>
      </c>
      <c r="H10" s="16">
        <v>1130</v>
      </c>
      <c r="I10" s="13">
        <f t="shared" si="0"/>
        <v>9040</v>
      </c>
    </row>
    <row r="11" ht="25" customHeight="1" spans="1:9">
      <c r="A11" s="10">
        <v>8</v>
      </c>
      <c r="B11" s="11" t="s">
        <v>35</v>
      </c>
      <c r="C11" s="10" t="s">
        <v>12</v>
      </c>
      <c r="D11" s="10" t="s">
        <v>36</v>
      </c>
      <c r="E11" s="10">
        <v>1</v>
      </c>
      <c r="F11" s="10" t="s">
        <v>18</v>
      </c>
      <c r="G11" s="20" t="s">
        <v>37</v>
      </c>
      <c r="H11" s="16">
        <v>880</v>
      </c>
      <c r="I11" s="13">
        <f t="shared" si="0"/>
        <v>880</v>
      </c>
    </row>
    <row r="12" ht="25" customHeight="1" spans="1:9">
      <c r="A12" s="10">
        <v>9</v>
      </c>
      <c r="B12" s="11" t="s">
        <v>38</v>
      </c>
      <c r="C12" s="10" t="s">
        <v>12</v>
      </c>
      <c r="D12" s="10" t="s">
        <v>39</v>
      </c>
      <c r="E12" s="10">
        <v>1</v>
      </c>
      <c r="F12" s="10" t="s">
        <v>18</v>
      </c>
      <c r="G12" s="19" t="s">
        <v>40</v>
      </c>
      <c r="H12" s="16">
        <v>3400</v>
      </c>
      <c r="I12" s="13">
        <f t="shared" si="0"/>
        <v>3400</v>
      </c>
    </row>
    <row r="13" ht="25" customHeight="1" spans="1:9">
      <c r="A13" s="10">
        <v>10</v>
      </c>
      <c r="B13" s="21" t="s">
        <v>41</v>
      </c>
      <c r="C13" s="10" t="s">
        <v>12</v>
      </c>
      <c r="D13" s="17" t="s">
        <v>42</v>
      </c>
      <c r="E13" s="10">
        <v>1</v>
      </c>
      <c r="F13" s="10" t="s">
        <v>18</v>
      </c>
      <c r="G13" s="22" t="s">
        <v>43</v>
      </c>
      <c r="H13" s="13">
        <v>3200</v>
      </c>
      <c r="I13" s="13">
        <f t="shared" si="0"/>
        <v>3200</v>
      </c>
    </row>
    <row r="14" ht="25" customHeight="1" spans="1:9">
      <c r="A14" s="10">
        <v>11</v>
      </c>
      <c r="B14" s="11" t="s">
        <v>44</v>
      </c>
      <c r="C14" s="10" t="s">
        <v>12</v>
      </c>
      <c r="D14" s="11" t="s">
        <v>45</v>
      </c>
      <c r="E14" s="10">
        <v>1</v>
      </c>
      <c r="F14" s="10" t="s">
        <v>18</v>
      </c>
      <c r="G14" s="23" t="s">
        <v>46</v>
      </c>
      <c r="H14" s="13">
        <v>980</v>
      </c>
      <c r="I14" s="13">
        <f t="shared" si="0"/>
        <v>980</v>
      </c>
    </row>
    <row r="15" ht="25" customHeight="1" spans="1:9">
      <c r="A15" s="10">
        <v>12</v>
      </c>
      <c r="B15" s="11" t="s">
        <v>47</v>
      </c>
      <c r="C15" s="10"/>
      <c r="D15" s="11"/>
      <c r="E15" s="10">
        <v>1</v>
      </c>
      <c r="F15" s="10" t="s">
        <v>25</v>
      </c>
      <c r="G15" s="23" t="s">
        <v>48</v>
      </c>
      <c r="H15" s="13">
        <v>4500</v>
      </c>
      <c r="I15" s="13">
        <f t="shared" si="0"/>
        <v>4500</v>
      </c>
    </row>
    <row r="16" ht="25" customHeight="1" spans="1:9">
      <c r="A16" s="10">
        <v>13</v>
      </c>
      <c r="B16" s="11" t="s">
        <v>49</v>
      </c>
      <c r="C16" s="10"/>
      <c r="D16" s="11"/>
      <c r="E16" s="10">
        <v>1</v>
      </c>
      <c r="F16" s="10" t="s">
        <v>50</v>
      </c>
      <c r="G16" s="19"/>
      <c r="H16" s="13">
        <v>3000</v>
      </c>
      <c r="I16" s="13">
        <f t="shared" si="0"/>
        <v>3000</v>
      </c>
    </row>
    <row r="17" ht="25" customHeight="1" spans="1:9">
      <c r="A17" s="10">
        <v>14</v>
      </c>
      <c r="B17" s="11" t="s">
        <v>51</v>
      </c>
      <c r="C17" s="10"/>
      <c r="D17" s="11"/>
      <c r="E17" s="10">
        <v>1</v>
      </c>
      <c r="F17" s="10" t="s">
        <v>50</v>
      </c>
      <c r="G17" s="19"/>
      <c r="H17" s="13">
        <v>2000</v>
      </c>
      <c r="I17" s="13">
        <f t="shared" si="0"/>
        <v>2000</v>
      </c>
    </row>
    <row r="18" ht="25" customHeight="1" spans="1:9">
      <c r="A18" s="7" t="s">
        <v>52</v>
      </c>
      <c r="B18" s="8"/>
      <c r="C18" s="8"/>
      <c r="D18" s="8"/>
      <c r="E18" s="8"/>
      <c r="F18" s="8"/>
      <c r="G18" s="8"/>
      <c r="H18" s="9"/>
      <c r="I18" s="50"/>
    </row>
    <row r="19" ht="25" customHeight="1" spans="1:9">
      <c r="A19" s="24">
        <v>1</v>
      </c>
      <c r="B19" s="25" t="s">
        <v>53</v>
      </c>
      <c r="C19" s="26" t="s">
        <v>54</v>
      </c>
      <c r="D19" s="25" t="s">
        <v>55</v>
      </c>
      <c r="E19" s="27">
        <v>9</v>
      </c>
      <c r="F19" s="25" t="s">
        <v>18</v>
      </c>
      <c r="G19" s="28" t="s">
        <v>56</v>
      </c>
      <c r="H19" s="29">
        <v>10680</v>
      </c>
      <c r="I19" s="51">
        <f>H19*E19</f>
        <v>96120</v>
      </c>
    </row>
    <row r="20" ht="25" customHeight="1" spans="1:9">
      <c r="A20" s="24">
        <v>2</v>
      </c>
      <c r="B20" s="30"/>
      <c r="C20" s="31"/>
      <c r="D20" s="30"/>
      <c r="E20" s="32"/>
      <c r="F20" s="30"/>
      <c r="G20" s="33" t="s">
        <v>57</v>
      </c>
      <c r="H20" s="34"/>
      <c r="I20" s="52"/>
    </row>
    <row r="21" ht="25" customHeight="1" spans="1:9">
      <c r="A21" s="24">
        <v>3</v>
      </c>
      <c r="B21" s="30"/>
      <c r="C21" s="31"/>
      <c r="D21" s="30"/>
      <c r="E21" s="32"/>
      <c r="F21" s="30"/>
      <c r="G21" s="33" t="s">
        <v>58</v>
      </c>
      <c r="H21" s="34"/>
      <c r="I21" s="52"/>
    </row>
    <row r="22" ht="25" customHeight="1" spans="1:9">
      <c r="A22" s="24">
        <v>4</v>
      </c>
      <c r="B22" s="30"/>
      <c r="C22" s="31"/>
      <c r="D22" s="30"/>
      <c r="E22" s="32"/>
      <c r="F22" s="30"/>
      <c r="G22" s="33" t="s">
        <v>59</v>
      </c>
      <c r="H22" s="34"/>
      <c r="I22" s="52"/>
    </row>
    <row r="23" ht="25" customHeight="1" spans="1:9">
      <c r="A23" s="24">
        <v>5</v>
      </c>
      <c r="B23" s="30"/>
      <c r="C23" s="31"/>
      <c r="D23" s="30"/>
      <c r="E23" s="32"/>
      <c r="F23" s="30"/>
      <c r="G23" s="33" t="s">
        <v>60</v>
      </c>
      <c r="H23" s="34"/>
      <c r="I23" s="52"/>
    </row>
    <row r="24" ht="25" customHeight="1" spans="1:9">
      <c r="A24" s="24">
        <v>6</v>
      </c>
      <c r="B24" s="30"/>
      <c r="C24" s="31"/>
      <c r="D24" s="30"/>
      <c r="E24" s="32"/>
      <c r="F24" s="30"/>
      <c r="G24" s="33" t="s">
        <v>61</v>
      </c>
      <c r="H24" s="34"/>
      <c r="I24" s="52"/>
    </row>
    <row r="25" ht="25" customHeight="1" spans="1:9">
      <c r="A25" s="24">
        <v>7</v>
      </c>
      <c r="B25" s="30"/>
      <c r="C25" s="31"/>
      <c r="D25" s="30"/>
      <c r="E25" s="32"/>
      <c r="F25" s="30"/>
      <c r="G25" s="33" t="s">
        <v>62</v>
      </c>
      <c r="H25" s="34"/>
      <c r="I25" s="52"/>
    </row>
    <row r="26" ht="25" customHeight="1" spans="1:9">
      <c r="A26" s="24">
        <v>8</v>
      </c>
      <c r="B26" s="30"/>
      <c r="C26" s="31"/>
      <c r="D26" s="30"/>
      <c r="E26" s="32"/>
      <c r="F26" s="30"/>
      <c r="G26" s="33" t="s">
        <v>63</v>
      </c>
      <c r="H26" s="34"/>
      <c r="I26" s="52"/>
    </row>
    <row r="27" ht="25" customHeight="1" spans="1:9">
      <c r="A27" s="24">
        <v>9</v>
      </c>
      <c r="B27" s="35"/>
      <c r="C27" s="36"/>
      <c r="D27" s="35"/>
      <c r="E27" s="37"/>
      <c r="F27" s="35"/>
      <c r="G27" s="33" t="s">
        <v>64</v>
      </c>
      <c r="H27" s="38"/>
      <c r="I27" s="53"/>
    </row>
    <row r="28" ht="25" customHeight="1" spans="1:9">
      <c r="A28" s="24">
        <v>10</v>
      </c>
      <c r="B28" s="39" t="s">
        <v>65</v>
      </c>
      <c r="C28" s="24"/>
      <c r="D28" s="39" t="s">
        <v>66</v>
      </c>
      <c r="E28" s="40">
        <v>1</v>
      </c>
      <c r="F28" s="39" t="s">
        <v>25</v>
      </c>
      <c r="G28" s="41" t="s">
        <v>67</v>
      </c>
      <c r="H28" s="42">
        <v>3000</v>
      </c>
      <c r="I28" s="13">
        <f>H28*E28</f>
        <v>3000</v>
      </c>
    </row>
    <row r="29" ht="25" customHeight="1" spans="1:9">
      <c r="A29" s="24">
        <v>11</v>
      </c>
      <c r="B29" s="43" t="s">
        <v>68</v>
      </c>
      <c r="C29" s="24"/>
      <c r="D29" s="39" t="s">
        <v>69</v>
      </c>
      <c r="E29" s="40">
        <v>1</v>
      </c>
      <c r="F29" s="39" t="s">
        <v>18</v>
      </c>
      <c r="G29" s="41" t="s">
        <v>70</v>
      </c>
      <c r="H29" s="42">
        <v>1800</v>
      </c>
      <c r="I29" s="13">
        <f>H29*E29</f>
        <v>1800</v>
      </c>
    </row>
    <row r="30" ht="25" customHeight="1" spans="1:9">
      <c r="A30" s="24">
        <v>12</v>
      </c>
      <c r="B30" s="39" t="s">
        <v>71</v>
      </c>
      <c r="C30" s="24"/>
      <c r="D30" s="39" t="s">
        <v>72</v>
      </c>
      <c r="E30" s="40">
        <v>9</v>
      </c>
      <c r="F30" s="39" t="s">
        <v>73</v>
      </c>
      <c r="G30" s="41" t="s">
        <v>74</v>
      </c>
      <c r="H30" s="42">
        <v>680</v>
      </c>
      <c r="I30" s="13">
        <f>H30*E30</f>
        <v>6120</v>
      </c>
    </row>
    <row r="31" ht="25" customHeight="1" spans="1:9">
      <c r="A31" s="24">
        <v>13</v>
      </c>
      <c r="B31" s="39" t="s">
        <v>75</v>
      </c>
      <c r="C31" s="24"/>
      <c r="D31" s="39" t="s">
        <v>72</v>
      </c>
      <c r="E31" s="40">
        <v>1</v>
      </c>
      <c r="F31" s="39" t="s">
        <v>18</v>
      </c>
      <c r="G31" s="41" t="s">
        <v>76</v>
      </c>
      <c r="H31" s="44">
        <v>6800</v>
      </c>
      <c r="I31" s="13">
        <f>H31*E31</f>
        <v>6800</v>
      </c>
    </row>
    <row r="32" ht="25" customHeight="1" spans="1:9">
      <c r="A32" s="24">
        <v>14</v>
      </c>
      <c r="B32" s="39" t="s">
        <v>77</v>
      </c>
      <c r="C32" s="24"/>
      <c r="D32" s="39" t="s">
        <v>78</v>
      </c>
      <c r="E32" s="40">
        <v>9</v>
      </c>
      <c r="F32" s="39" t="s">
        <v>50</v>
      </c>
      <c r="G32" s="41" t="s">
        <v>79</v>
      </c>
      <c r="H32" s="42">
        <v>180</v>
      </c>
      <c r="I32" s="13">
        <f>H32*E32</f>
        <v>1620</v>
      </c>
    </row>
    <row r="33" ht="25" customHeight="1" spans="1:9">
      <c r="A33" s="24">
        <v>15</v>
      </c>
      <c r="B33" s="39" t="s">
        <v>80</v>
      </c>
      <c r="C33" s="24"/>
      <c r="D33" s="39" t="s">
        <v>81</v>
      </c>
      <c r="E33" s="40">
        <v>1</v>
      </c>
      <c r="F33" s="39" t="s">
        <v>25</v>
      </c>
      <c r="G33" s="41" t="s">
        <v>82</v>
      </c>
      <c r="H33" s="42">
        <v>3900</v>
      </c>
      <c r="I33" s="13">
        <f>H33*E33</f>
        <v>3900</v>
      </c>
    </row>
    <row r="34" ht="25" customHeight="1" spans="1:9">
      <c r="A34" s="24">
        <v>16</v>
      </c>
      <c r="B34" s="24"/>
      <c r="C34" s="24"/>
      <c r="D34" s="24"/>
      <c r="E34" s="24"/>
      <c r="F34" s="24"/>
      <c r="G34" s="24"/>
      <c r="H34" s="45"/>
      <c r="I34" s="45"/>
    </row>
    <row r="35" ht="25" customHeight="1" spans="1:9">
      <c r="A35" s="46" t="s">
        <v>83</v>
      </c>
      <c r="B35" s="46"/>
      <c r="C35" s="46"/>
      <c r="D35" s="46"/>
      <c r="E35" s="46"/>
      <c r="F35" s="46"/>
      <c r="G35" s="47"/>
      <c r="H35" s="13"/>
      <c r="I35" s="13">
        <f>SUM(I4:I33)</f>
        <v>193770</v>
      </c>
    </row>
    <row r="36" ht="25" customHeight="1" spans="1:9">
      <c r="A36" s="48"/>
      <c r="B36" s="48" t="s">
        <v>84</v>
      </c>
      <c r="C36" s="48"/>
      <c r="D36" s="48"/>
      <c r="E36" s="48"/>
      <c r="F36" s="48"/>
      <c r="G36" s="48" t="s">
        <v>85</v>
      </c>
      <c r="H36" s="49"/>
      <c r="I36" s="49">
        <f>I35*10%</f>
        <v>19377</v>
      </c>
    </row>
    <row r="37" ht="25" customHeight="1" spans="1:9">
      <c r="A37" s="48"/>
      <c r="B37" s="48" t="s">
        <v>86</v>
      </c>
      <c r="C37" s="48"/>
      <c r="D37" s="48"/>
      <c r="E37" s="48"/>
      <c r="F37" s="48"/>
      <c r="G37" s="48" t="s">
        <v>87</v>
      </c>
      <c r="H37" s="49"/>
      <c r="I37" s="49">
        <f>(I35+I36)*13%</f>
        <v>27709.11</v>
      </c>
    </row>
    <row r="38" ht="25" customHeight="1" spans="1:9">
      <c r="A38" s="48"/>
      <c r="B38" s="48" t="s">
        <v>88</v>
      </c>
      <c r="C38" s="48"/>
      <c r="D38" s="48"/>
      <c r="E38" s="48"/>
      <c r="F38" s="48"/>
      <c r="G38" s="48"/>
      <c r="H38" s="49"/>
      <c r="I38" s="49">
        <f>I37+I36+I35</f>
        <v>240856.11</v>
      </c>
    </row>
  </sheetData>
  <mergeCells count="11">
    <mergeCell ref="A1:I1"/>
    <mergeCell ref="A3:I3"/>
    <mergeCell ref="A18:I18"/>
    <mergeCell ref="A35:F35"/>
    <mergeCell ref="B19:B27"/>
    <mergeCell ref="C19:C27"/>
    <mergeCell ref="D19:D27"/>
    <mergeCell ref="E19:E27"/>
    <mergeCell ref="F19:F27"/>
    <mergeCell ref="H19:H27"/>
    <mergeCell ref="I19:I27"/>
  </mergeCells>
  <pageMargins left="0.75" right="0.75" top="1" bottom="1" header="0.5" footer="0.5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会议室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黄山市海尔智能家居</cp:lastModifiedBy>
  <dcterms:created xsi:type="dcterms:W3CDTF">2006-09-16T00:00:00Z</dcterms:created>
  <cp:lastPrinted>2016-09-19T03:41:00Z</cp:lastPrinted>
  <dcterms:modified xsi:type="dcterms:W3CDTF">2021-12-06T09:17:22Z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EC152557411C4FC0A34252AE7475F4D2</vt:lpwstr>
  </property>
</Properties>
</file>