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 activeTab="1"/>
  </bookViews>
  <sheets>
    <sheet name="工程项目总价表" sheetId="3" r:id="rId1"/>
    <sheet name="全费用工程量清单计价表" sheetId="4" r:id="rId2"/>
  </sheets>
  <definedNames>
    <definedName name="_xlnm._FilterDatabase" localSheetId="1" hidden="1">全费用工程量清单计价表!$A$1:$H$69</definedName>
    <definedName name="_xlnm.Print_Area" localSheetId="1">全费用工程量清单计价表!$A$1:$H$69</definedName>
    <definedName name="_xlnm.Print_Titles" localSheetId="1">全费用工程量清单计价表!$1:$3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<sst xmlns="http://schemas.openxmlformats.org/spreadsheetml/2006/main" count="238" uniqueCount="163">
  <si>
    <t>工程项目总价表</t>
  </si>
  <si>
    <t xml:space="preserve">招标编号：                 </t>
  </si>
  <si>
    <t>工程名称：磨子潭水库大坝观测电梯项目</t>
  </si>
  <si>
    <t>序号</t>
  </si>
  <si>
    <t>工 程 项 目 名 称</t>
  </si>
  <si>
    <t>金额（元）</t>
  </si>
  <si>
    <t>备注</t>
  </si>
  <si>
    <t>一</t>
  </si>
  <si>
    <t>土建部分</t>
  </si>
  <si>
    <t>二</t>
  </si>
  <si>
    <t>钢结构工程</t>
  </si>
  <si>
    <t>三</t>
  </si>
  <si>
    <t>幕墙工程</t>
  </si>
  <si>
    <t>四</t>
  </si>
  <si>
    <t>安装工程</t>
  </si>
  <si>
    <t>五</t>
  </si>
  <si>
    <t>技术措施费</t>
  </si>
  <si>
    <t>六</t>
  </si>
  <si>
    <t>暂列金额</t>
  </si>
  <si>
    <t>七</t>
  </si>
  <si>
    <t>安全生产费用</t>
  </si>
  <si>
    <t/>
  </si>
  <si>
    <t>合计</t>
  </si>
  <si>
    <t>全费用工程量清单计价表</t>
  </si>
  <si>
    <t>项目名称</t>
  </si>
  <si>
    <t>项目特征</t>
  </si>
  <si>
    <t>计量单位</t>
  </si>
  <si>
    <t>工程量</t>
  </si>
  <si>
    <t>全费用综合单价（元）</t>
  </si>
  <si>
    <t>合价（元）</t>
  </si>
  <si>
    <t>土方开挖</t>
  </si>
  <si>
    <t>1、土方开挖
2、土壤类别：综合类别
3、含弃渣弃运处置等
4、弃渣运距由投标人自行测算，综合报价</t>
  </si>
  <si>
    <t>m3</t>
  </si>
  <si>
    <t>钢筋混凝土拆除</t>
  </si>
  <si>
    <t>1、构件名称：混凝土拆除，含防浪墙混凝土拆除
2、含弃渣弃运处置等
3、弃渣运距由投标人自行测算，综合报价</t>
  </si>
  <si>
    <t>土方回填</t>
  </si>
  <si>
    <t>1、土方回填
2、密实度要求：满足规范要求
3、投标人应综合考虑填筑压实系数、土方平衡、运输，土源、恢复，翻晒、夯实等全部因素，综合报价</t>
  </si>
  <si>
    <t>基础垫层</t>
  </si>
  <si>
    <t>1、混凝土强度等级：C20</t>
  </si>
  <si>
    <t>满堂基础</t>
  </si>
  <si>
    <t>1、混凝土种类：商品砼
2、混凝土强度等级：C30（P6）</t>
  </si>
  <si>
    <t>杯形基础</t>
  </si>
  <si>
    <t>1、BJ-1
2、混凝土种类：商品砼
3、混凝土强度等级：C30（P6）</t>
  </si>
  <si>
    <t>钢棚基础</t>
  </si>
  <si>
    <t>柱脚灌缝混凝土</t>
  </si>
  <si>
    <t>1、柱脚灌缝，含包脚
2、混凝土种类：细石砼
3、混凝土强度等级：C40</t>
  </si>
  <si>
    <t>混凝土墙</t>
  </si>
  <si>
    <t>1、墙规格：250mm厚
2、混凝土种类：商品砼
3、混凝土强度等级：C30（P6）</t>
  </si>
  <si>
    <t>框架梁</t>
  </si>
  <si>
    <t>1、矩形梁，含加腋
2、混凝土种类：商品砼
3、混凝土强度等级：C30（P6）</t>
  </si>
  <si>
    <t>现浇构件钢筋</t>
  </si>
  <si>
    <t>1、钢筋种类、规格：钢筋制作及安装
2、钢筋连接费用含在报价中</t>
  </si>
  <si>
    <t>t</t>
  </si>
  <si>
    <t>电梯吊钩</t>
  </si>
  <si>
    <t>1、钢筋种类、规格：φ25电梯吊钩
2、满足规范要求</t>
  </si>
  <si>
    <t>项</t>
  </si>
  <si>
    <t>铺装垫层</t>
  </si>
  <si>
    <t>1、混凝土强度等级：C20
2、含模板</t>
  </si>
  <si>
    <t>青石板安砌</t>
  </si>
  <si>
    <t>1、300*600*30mm青石板，表面凿斜纹
2、垫层品种、规格：砂浆铺设</t>
  </si>
  <si>
    <t>m2</t>
  </si>
  <si>
    <t>青石板平石</t>
  </si>
  <si>
    <t>1、材料品种：3cm厚青石平石
2、尺寸：0.3m宽
3、基础、垫层：材料品种、厚度：砂浆铺设</t>
  </si>
  <si>
    <t>m</t>
  </si>
  <si>
    <t>卷材防水</t>
  </si>
  <si>
    <t>1、部位：电梯井
2、卷材品种、规格、厚度：1层3厚SBS沥青防水卷材</t>
  </si>
  <si>
    <t>花岗岩石材收边</t>
  </si>
  <si>
    <t>1、材料品种：100厚花岗岩，150mm宽</t>
  </si>
  <si>
    <t>钢梁</t>
  </si>
  <si>
    <t>1、梁类型：Q355B矩形方钢管梁，含连接板等
2、单榀质量：10t以内
3、满足规范要求</t>
  </si>
  <si>
    <t>1、梁类型：Q355B槽钢梁，含连接板等
2、单榀质量：10t以内
3、满足规范要求</t>
  </si>
  <si>
    <t>钢柱</t>
  </si>
  <si>
    <t>1、柱类型：Q355B矩形方钢管柱，含连接板等
2、单根柱质量：5t以内
3、满足规范要求</t>
  </si>
  <si>
    <t>钢支撑</t>
  </si>
  <si>
    <t>1、构件类型：Q355B钢支撑及零星钢构件
2、满足规范要求</t>
  </si>
  <si>
    <t>钢棚架</t>
  </si>
  <si>
    <t>1、Q355B矩形方钢管棚架
2、满足规范要求</t>
  </si>
  <si>
    <t>钢梯</t>
  </si>
  <si>
    <t>1、钢梯形式：Q355B钢梯
2、参见图集15J401-T3B08，梯梁为匚18a</t>
  </si>
  <si>
    <t>钢板休息平台</t>
  </si>
  <si>
    <t>1、钢材品种：Q355B花纹钢板
2、厚度：6mm
3、满足规范要求</t>
  </si>
  <si>
    <t>钢管栏杆</t>
  </si>
  <si>
    <t>1、扶手材料种类、规格、品牌：40*60*3钢方管扶手
2、栏杆材料种类、规格、品牌：25*25*3钢方管立柱，间距小于125mm
3、含埋件、防腐等全部费用</t>
  </si>
  <si>
    <t>高强螺栓</t>
  </si>
  <si>
    <t>1、规格型号：M20高强螺栓
2、满足规范要求</t>
  </si>
  <si>
    <t>套</t>
  </si>
  <si>
    <t>化学螺栓</t>
  </si>
  <si>
    <t>1、螺栓种类：M20*260化学螺栓
2、含钻孔等全部费用，满足规范要求</t>
  </si>
  <si>
    <t>金属构件油漆</t>
  </si>
  <si>
    <t>1、构件名称：所有构件
2、油漆品种、刷漆遍数：环氧富锌底涂料两遍，丙烯酸聚氨酯面涂料两遍</t>
  </si>
  <si>
    <t>金属构件刷防火涂料</t>
  </si>
  <si>
    <t>1、喷刷防火涂料构件名称：所有钢构件
2、防火等级要求：满足规范要求</t>
  </si>
  <si>
    <t>3.1</t>
  </si>
  <si>
    <t>全玻璃幕墙</t>
  </si>
  <si>
    <t>1、玻璃品种、规格、颜色：8+1.52pvb+8钢化夹胶玻璃
2、含爪件、固定配件，打胶等全部费用</t>
  </si>
  <si>
    <t>3.2</t>
  </si>
  <si>
    <t>铝合金压条</t>
  </si>
  <si>
    <t>1、材料种类：2.5厚铝合金压条</t>
  </si>
  <si>
    <t>3.3</t>
  </si>
  <si>
    <t>不锈钢门套</t>
  </si>
  <si>
    <t>1、不锈钢门套，含入口处、疏散门门套
2、1.2mm厚不锈钢门套，304系列
3、基层材料种类：报价包含5mm厚木工板基层
4、50*50*4镀锌钢方通龙骨</t>
  </si>
  <si>
    <t>3.4</t>
  </si>
  <si>
    <t>集水檐制安</t>
  </si>
  <si>
    <t>1、天沟形式：1.5mm厚不锈钢
2、宽度600mm</t>
  </si>
  <si>
    <t>3.5</t>
  </si>
  <si>
    <t>铝单板屋面板</t>
  </si>
  <si>
    <t>1、钢材品种、规格：2.5mm厚单层氟碳铝单板屋面板
2、按投影面积计
3、含50*50*4镀锌方钢管、∟50*4角钢龙骨等全部费用</t>
  </si>
  <si>
    <t>3.6</t>
  </si>
  <si>
    <t>铝板吊顶</t>
  </si>
  <si>
    <t>1、2.5mm厚单层氟碳铝单板吊顶
2、含φ8吊筋、铝合金龙骨@600*600等全部费用</t>
  </si>
  <si>
    <t>入口处，河边到门口</t>
  </si>
  <si>
    <t>3.7</t>
  </si>
  <si>
    <t>坝顶塑胶</t>
  </si>
  <si>
    <t>1、部位：钢平台粘贴塑胶垫
2、面层材料品种、规格、颜色：13mm厚，红色塑胶垫</t>
  </si>
  <si>
    <t>电力电缆</t>
  </si>
  <si>
    <t>1、名称：电力电缆
2、规格：YJV-5*10
3、材质：铜芯
4、敷设方式、部位：穿管敷设
5、含电缆头</t>
  </si>
  <si>
    <t>电缆保护管</t>
  </si>
  <si>
    <t>1、材质：PVC管
2、规格：DN40</t>
  </si>
  <si>
    <t>挖沟槽土方</t>
  </si>
  <si>
    <t>1、挖土深度：2米以内
2、含弃渣弃运等</t>
  </si>
  <si>
    <t>回填方</t>
  </si>
  <si>
    <t>1、密实度要求：松填
2、填方材料品种：原土</t>
  </si>
  <si>
    <t>过路线管</t>
  </si>
  <si>
    <t>1、材质：镀锌钢管
2、规格：DN50</t>
  </si>
  <si>
    <t>电梯安装及调试</t>
  </si>
  <si>
    <t>1、名称：观测电梯
2、轿厢规格：1850*1900（外尺寸）mm
3、额定载重：1350kg
4、高度：77m
5、额定速度：1.75m/s
6、站点：2个
7、四面采用钢化夹胶玻璃
8、含电梯设备采购、运输、安装、验收、调试以及电梯内装饰装修、电源及照明管线、按键防雨罩及相关附件等全部内容。</t>
  </si>
  <si>
    <t>部</t>
  </si>
  <si>
    <t>电梯轨道</t>
  </si>
  <si>
    <t>1、规格：140*70*6mm
2、材质：矩形不锈钢导管</t>
  </si>
  <si>
    <t>避雷网</t>
  </si>
  <si>
    <t>1、材质：φ10热镀锌圆钢
2、安装形式：沿支架明敷
3、支架标高H=150mm；直接间隔=1000mm；转弯处L=500mm</t>
  </si>
  <si>
    <t>接地网</t>
  </si>
  <si>
    <t>1、名称：接地网
2、安装形式：周圈地基梁内2根直径不小于φ16 主筋与基础及基础承台内钢筋焊为一体（采用φ12圆钢联结）
3、利用基础內筋作为接地极</t>
  </si>
  <si>
    <t>避雷引下线</t>
  </si>
  <si>
    <t>1、名称：引下线
2、材质：利用结构钢柱作为引下线</t>
  </si>
  <si>
    <t>4.11</t>
  </si>
  <si>
    <t>总等电位端子箱</t>
  </si>
  <si>
    <t>1、名称：总等电位端子箱
2、规格：MEB</t>
  </si>
  <si>
    <t>柱主筋与圈梁钢筋焊接</t>
  </si>
  <si>
    <t>1、焊接要求：上下焊接连通与基础接地极焊接</t>
  </si>
  <si>
    <t>处</t>
  </si>
  <si>
    <t>4.13</t>
  </si>
  <si>
    <t>接地极</t>
  </si>
  <si>
    <t>1、材质：钢板
2、规格：100*100*8（mm）
3、基础接地形式：并于柱或剪力墙上端预埋一块100x100x8钢板,用于柱或剪力墙内主钢筋与接闪带连接的转换点</t>
  </si>
  <si>
    <t>块</t>
  </si>
  <si>
    <t>接地线</t>
  </si>
  <si>
    <t>1、材质：热镀锌扁钢
2、规格：40*4</t>
  </si>
  <si>
    <t>4.15</t>
  </si>
  <si>
    <t>1、材质：热镀锌扁钢
2、规格：25*4</t>
  </si>
  <si>
    <t>接地端子测试点</t>
  </si>
  <si>
    <t>1、名称：电梯机坑内接地端子测试点</t>
  </si>
  <si>
    <t>4.17</t>
  </si>
  <si>
    <t>接地装置</t>
  </si>
  <si>
    <t>1、名称：接地网调试
2、未尽事宜详见图纸及相关文件说明</t>
  </si>
  <si>
    <t>脚手架</t>
  </si>
  <si>
    <t>1、本工程所有脚手架及斜撑
2、满足设计及规范要求，包含深基坑及幕墙等危大工程，含专项施工方案等所有费用</t>
  </si>
  <si>
    <t>模板及支撑</t>
  </si>
  <si>
    <t>1、包含但不限于高支模等全部模板及支撑
2、满足设计规范要求，含专项施工方案等所有费用</t>
  </si>
  <si>
    <t>垂直运输及超高施工增加</t>
  </si>
  <si>
    <t>1、本工程垂直运输费及超高施工增加
2、满足设计及规范要求</t>
  </si>
  <si>
    <t>大型机械设备进出场及安拆</t>
  </si>
  <si>
    <t>1、本工程大型机械设备进出场及安拆费
2、满足设计及规范要求</t>
  </si>
  <si>
    <t>不低于最高限价的2.5%，即38500元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</si>
</sst>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仿宋"/>
      <charset val="134"/>
    </font>
    <font>
      <b/>
      <sz val="11"/>
      <color theme="1"/>
      <name val="仿宋"/>
      <charset val="134"/>
    </font>
    <font>
      <sz val="11"/>
      <name val="仿宋"/>
      <charset val="134"/>
    </font>
    <font>
      <b/>
      <sz val="18"/>
      <name val="仿宋"/>
      <charset val="134"/>
    </font>
    <font>
      <sz val="10.5"/>
      <name val="宋体"/>
      <charset val="134"/>
    </font>
    <font>
      <b/>
      <sz val="11"/>
      <name val="仿宋"/>
      <charset val="134"/>
    </font>
    <font>
      <b/>
      <sz val="18"/>
      <name val="宋体"/>
      <charset val="134"/>
    </font>
    <font>
      <b/>
      <sz val="10.5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0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5" borderId="12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3" fillId="0" borderId="0" xfId="0" applyFont="1" applyFill="1">
      <alignment vertical="center"/>
    </xf>
    <xf numFmtId="0" fontId="2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/>
    </xf>
    <xf numFmtId="176" fontId="4" fillId="0" borderId="0" xfId="0" applyNumberFormat="1" applyFont="1" applyFill="1" applyAlignment="1">
      <alignment horizontal="left" vertical="center"/>
    </xf>
    <xf numFmtId="176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0" fontId="2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176" fontId="5" fillId="0" borderId="0" xfId="0" applyNumberFormat="1" applyFont="1" applyFill="1" applyAlignment="1">
      <alignment horizontal="left" vertical="center"/>
    </xf>
    <xf numFmtId="176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176" fontId="1" fillId="0" borderId="0" xfId="0" applyNumberFormat="1" applyFont="1" applyFill="1" applyBorder="1" applyAlignment="1"/>
    <xf numFmtId="176" fontId="1" fillId="0" borderId="0" xfId="0" applyNumberFormat="1" applyFont="1" applyFill="1" applyBorder="1" applyAlignment="1">
      <alignment horizontal="center"/>
    </xf>
    <xf numFmtId="0" fontId="6" fillId="0" borderId="0" xfId="0" applyFont="1" applyFill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176" fontId="7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176" fontId="7" fillId="0" borderId="1" xfId="0" applyNumberFormat="1" applyFont="1" applyFill="1" applyBorder="1" applyAlignment="1">
      <alignment horizontal="left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176" fontId="6" fillId="0" borderId="3" xfId="0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right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right" vertical="center" wrapText="1"/>
    </xf>
    <xf numFmtId="0" fontId="1" fillId="0" borderId="6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176" fontId="10" fillId="0" borderId="1" xfId="0" applyNumberFormat="1" applyFont="1" applyFill="1" applyBorder="1" applyAlignment="1">
      <alignment horizontal="righ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 showOutlineSymbols="0"/>
    <pageSetUpPr autoPageBreaks="0"/>
  </sheetPr>
  <dimension ref="A1:D30"/>
  <sheetViews>
    <sheetView showZeros="0" view="pageBreakPreview" zoomScale="115" zoomScaleNormal="100" topLeftCell="A13" workbookViewId="0">
      <selection activeCell="C12" sqref="C12"/>
    </sheetView>
  </sheetViews>
  <sheetFormatPr defaultColWidth="9.26666666666667" defaultRowHeight="14.25" outlineLevelCol="3"/>
  <cols>
    <col min="1" max="1" width="7.83333333333333" style="48" customWidth="1"/>
    <col min="2" max="2" width="36.7416666666667" style="48" customWidth="1"/>
    <col min="3" max="3" width="18.1666666666667" style="48" customWidth="1"/>
    <col min="4" max="4" width="24.3833333333333" style="48" customWidth="1"/>
    <col min="5" max="5" width="9.26666666666667" style="48"/>
    <col min="6" max="7" width="12.2083333333333" style="48"/>
    <col min="8" max="16384" width="9.26666666666667" style="48"/>
  </cols>
  <sheetData>
    <row r="1" ht="18.35" customHeight="1" spans="1:4">
      <c r="A1" s="49" t="s">
        <v>0</v>
      </c>
      <c r="B1" s="49"/>
      <c r="C1" s="49"/>
      <c r="D1" s="49"/>
    </row>
    <row r="2" ht="18.35" customHeight="1" spans="1:4">
      <c r="A2" s="49"/>
      <c r="B2" s="49"/>
      <c r="C2" s="49"/>
      <c r="D2" s="49"/>
    </row>
    <row r="3" ht="18.35" customHeight="1" spans="1:4">
      <c r="A3" s="18" t="s">
        <v>1</v>
      </c>
      <c r="B3" s="18"/>
      <c r="C3" s="18"/>
      <c r="D3" s="18"/>
    </row>
    <row r="4" ht="18.35" customHeight="1" spans="1:4">
      <c r="A4" s="18" t="s">
        <v>2</v>
      </c>
      <c r="B4" s="18"/>
      <c r="C4" s="18"/>
      <c r="D4" s="18"/>
    </row>
    <row r="5" ht="18.35" customHeight="1" spans="1:4">
      <c r="A5" s="50" t="s">
        <v>3</v>
      </c>
      <c r="B5" s="50" t="s">
        <v>4</v>
      </c>
      <c r="C5" s="51" t="s">
        <v>5</v>
      </c>
      <c r="D5" s="52" t="s">
        <v>6</v>
      </c>
    </row>
    <row r="6" ht="18.35" customHeight="1" spans="1:4">
      <c r="A6" s="50"/>
      <c r="B6" s="50"/>
      <c r="C6" s="51"/>
      <c r="D6" s="52"/>
    </row>
    <row r="7" ht="25" customHeight="1" spans="1:4">
      <c r="A7" s="53" t="s">
        <v>7</v>
      </c>
      <c r="B7" s="54" t="s">
        <v>8</v>
      </c>
      <c r="C7" s="55">
        <f>全费用工程量清单计价表!G5</f>
        <v>0</v>
      </c>
      <c r="D7" s="56"/>
    </row>
    <row r="8" ht="25" customHeight="1" spans="1:4">
      <c r="A8" s="53" t="s">
        <v>9</v>
      </c>
      <c r="B8" s="54" t="s">
        <v>10</v>
      </c>
      <c r="C8" s="55">
        <f>全费用工程量清单计价表!G23</f>
        <v>0</v>
      </c>
      <c r="D8" s="56"/>
    </row>
    <row r="9" ht="25" customHeight="1" spans="1:4">
      <c r="A9" s="53" t="s">
        <v>11</v>
      </c>
      <c r="B9" s="54" t="s">
        <v>12</v>
      </c>
      <c r="C9" s="55">
        <f>全费用工程量清单计价表!G36</f>
        <v>0</v>
      </c>
      <c r="D9" s="56"/>
    </row>
    <row r="10" ht="25" customHeight="1" spans="1:4">
      <c r="A10" s="53" t="s">
        <v>13</v>
      </c>
      <c r="B10" s="54" t="s">
        <v>14</v>
      </c>
      <c r="C10" s="55">
        <f>全费用工程量清单计价表!G44</f>
        <v>0</v>
      </c>
      <c r="D10" s="56"/>
    </row>
    <row r="11" ht="25" customHeight="1" spans="1:4">
      <c r="A11" s="53" t="s">
        <v>15</v>
      </c>
      <c r="B11" s="54" t="s">
        <v>16</v>
      </c>
      <c r="C11" s="55">
        <f>全费用工程量清单计价表!G62</f>
        <v>0</v>
      </c>
      <c r="D11" s="56"/>
    </row>
    <row r="12" ht="25" customHeight="1" spans="1:4">
      <c r="A12" s="53" t="s">
        <v>17</v>
      </c>
      <c r="B12" s="54" t="s">
        <v>18</v>
      </c>
      <c r="C12" s="55">
        <v>100000</v>
      </c>
      <c r="D12" s="56"/>
    </row>
    <row r="13" ht="25" customHeight="1" spans="1:4">
      <c r="A13" s="53" t="s">
        <v>19</v>
      </c>
      <c r="B13" s="54" t="s">
        <v>20</v>
      </c>
      <c r="C13" s="55"/>
      <c r="D13" s="57"/>
    </row>
    <row r="14" ht="25" customHeight="1" spans="1:4">
      <c r="A14" s="53"/>
      <c r="B14" s="58"/>
      <c r="C14" s="59"/>
      <c r="D14" s="57"/>
    </row>
    <row r="15" ht="25" customHeight="1" spans="1:4">
      <c r="A15" s="60"/>
      <c r="B15" s="58"/>
      <c r="C15" s="59"/>
      <c r="D15" s="57"/>
    </row>
    <row r="16" ht="25" customHeight="1" spans="1:4">
      <c r="A16" s="60"/>
      <c r="B16" s="58"/>
      <c r="C16" s="59"/>
      <c r="D16" s="57"/>
    </row>
    <row r="17" ht="25" customHeight="1" spans="1:4">
      <c r="A17" s="60"/>
      <c r="B17" s="58"/>
      <c r="C17" s="59"/>
      <c r="D17" s="57"/>
    </row>
    <row r="18" ht="25" customHeight="1" spans="1:4">
      <c r="A18" s="60"/>
      <c r="B18" s="58"/>
      <c r="C18" s="59"/>
      <c r="D18" s="57"/>
    </row>
    <row r="19" ht="25" customHeight="1" spans="1:4">
      <c r="A19" s="60"/>
      <c r="B19" s="58"/>
      <c r="C19" s="59"/>
      <c r="D19" s="57"/>
    </row>
    <row r="20" ht="25" customHeight="1" spans="1:4">
      <c r="A20" s="60"/>
      <c r="B20" s="58"/>
      <c r="C20" s="59"/>
      <c r="D20" s="57"/>
    </row>
    <row r="21" ht="25" customHeight="1" spans="1:4">
      <c r="A21" s="60"/>
      <c r="B21" s="58"/>
      <c r="C21" s="59"/>
      <c r="D21" s="57"/>
    </row>
    <row r="22" ht="25" customHeight="1" spans="1:4">
      <c r="A22" s="60"/>
      <c r="B22" s="58"/>
      <c r="C22" s="59"/>
      <c r="D22" s="57"/>
    </row>
    <row r="23" ht="25" customHeight="1" spans="1:4">
      <c r="A23" s="60"/>
      <c r="B23" s="58"/>
      <c r="C23" s="59"/>
      <c r="D23" s="57"/>
    </row>
    <row r="24" ht="25" customHeight="1" spans="1:4">
      <c r="A24" s="60"/>
      <c r="B24" s="58"/>
      <c r="C24" s="59"/>
      <c r="D24" s="57"/>
    </row>
    <row r="25" ht="25" customHeight="1" spans="1:4">
      <c r="A25" s="60"/>
      <c r="B25" s="58"/>
      <c r="C25" s="59"/>
      <c r="D25" s="57"/>
    </row>
    <row r="26" ht="25" customHeight="1" spans="1:4">
      <c r="A26" s="60"/>
      <c r="B26" s="58"/>
      <c r="C26" s="59"/>
      <c r="D26" s="57"/>
    </row>
    <row r="27" ht="25" customHeight="1" spans="1:4">
      <c r="A27" s="60"/>
      <c r="B27" s="58"/>
      <c r="C27" s="59"/>
      <c r="D27" s="57"/>
    </row>
    <row r="28" ht="25" customHeight="1" spans="1:4">
      <c r="A28" s="60" t="s">
        <v>21</v>
      </c>
      <c r="B28" s="58" t="s">
        <v>21</v>
      </c>
      <c r="C28" s="59" t="s">
        <v>21</v>
      </c>
      <c r="D28" s="57"/>
    </row>
    <row r="29" ht="25" customHeight="1" spans="1:4">
      <c r="A29" s="61"/>
      <c r="B29" s="62"/>
      <c r="C29" s="63"/>
      <c r="D29" s="64"/>
    </row>
    <row r="30" ht="25" customHeight="1" spans="1:4">
      <c r="A30" s="65" t="s">
        <v>21</v>
      </c>
      <c r="B30" s="66" t="s">
        <v>22</v>
      </c>
      <c r="C30" s="67"/>
      <c r="D30" s="57"/>
    </row>
  </sheetData>
  <mergeCells count="7">
    <mergeCell ref="A3:D3"/>
    <mergeCell ref="A4:D4"/>
    <mergeCell ref="A5:A6"/>
    <mergeCell ref="B5:B6"/>
    <mergeCell ref="C5:C6"/>
    <mergeCell ref="D5:D6"/>
    <mergeCell ref="A1:D2"/>
  </mergeCells>
  <printOptions horizontalCentered="1"/>
  <pageMargins left="0.594444444444444" right="0.594444444444444" top="0.594444444444444" bottom="0.594444444444444" header="0" footer="0"/>
  <pageSetup paperSize="9" orientation="portrait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69"/>
  <sheetViews>
    <sheetView tabSelected="1" view="pageBreakPreview" zoomScale="115" zoomScaleNormal="115" topLeftCell="A47" workbookViewId="0">
      <selection activeCell="C50" sqref="C50"/>
    </sheetView>
  </sheetViews>
  <sheetFormatPr defaultColWidth="8.725" defaultRowHeight="13.5"/>
  <cols>
    <col min="1" max="1" width="9.20833333333333" style="6" customWidth="1"/>
    <col min="2" max="2" width="16.8916666666667" style="7" customWidth="1"/>
    <col min="3" max="3" width="26" style="8" customWidth="1"/>
    <col min="4" max="4" width="6.05" style="6" customWidth="1"/>
    <col min="5" max="5" width="9" style="9" customWidth="1"/>
    <col min="6" max="6" width="11.075" style="10" customWidth="1"/>
    <col min="7" max="7" width="13.6333333333333" style="10" customWidth="1"/>
    <col min="8" max="8" width="10.575" style="11" customWidth="1"/>
    <col min="9" max="9" width="8.725" style="12"/>
    <col min="10" max="10" width="12.7916666666667" style="12"/>
    <col min="11" max="16379" width="8.725" style="12"/>
    <col min="16380" max="16384" width="8.725" style="3"/>
  </cols>
  <sheetData>
    <row r="1" ht="44" customHeight="1" spans="1:8">
      <c r="A1" s="13" t="s">
        <v>23</v>
      </c>
      <c r="B1" s="14"/>
      <c r="C1" s="13"/>
      <c r="D1" s="13"/>
      <c r="E1" s="15"/>
      <c r="F1" s="16"/>
      <c r="G1" s="16"/>
      <c r="H1" s="17"/>
    </row>
    <row r="2" s="1" customFormat="1" ht="20" customHeight="1" spans="1:7">
      <c r="A2" s="18" t="s">
        <v>1</v>
      </c>
      <c r="B2" s="18"/>
      <c r="C2" s="18"/>
      <c r="D2" s="18"/>
      <c r="E2" s="19"/>
      <c r="F2" s="20"/>
      <c r="G2" s="20"/>
    </row>
    <row r="3" s="1" customFormat="1" ht="20" customHeight="1" spans="1:7">
      <c r="A3" s="21" t="s">
        <v>2</v>
      </c>
      <c r="B3" s="21"/>
      <c r="C3" s="21"/>
      <c r="D3" s="21"/>
      <c r="E3" s="21"/>
      <c r="F3" s="21"/>
      <c r="G3" s="20"/>
    </row>
    <row r="4" s="2" customFormat="1" ht="30" customHeight="1" spans="1:8">
      <c r="A4" s="22" t="s">
        <v>3</v>
      </c>
      <c r="B4" s="22" t="s">
        <v>24</v>
      </c>
      <c r="C4" s="22" t="s">
        <v>25</v>
      </c>
      <c r="D4" s="22" t="s">
        <v>26</v>
      </c>
      <c r="E4" s="23" t="s">
        <v>27</v>
      </c>
      <c r="F4" s="23" t="s">
        <v>28</v>
      </c>
      <c r="G4" s="23" t="s">
        <v>29</v>
      </c>
      <c r="H4" s="22" t="s">
        <v>6</v>
      </c>
    </row>
    <row r="5" ht="34" customHeight="1" spans="1:8">
      <c r="A5" s="22" t="s">
        <v>7</v>
      </c>
      <c r="B5" s="24" t="s">
        <v>8</v>
      </c>
      <c r="C5" s="24"/>
      <c r="D5" s="22"/>
      <c r="E5" s="25"/>
      <c r="F5" s="23"/>
      <c r="G5" s="23"/>
      <c r="H5" s="26"/>
    </row>
    <row r="6" ht="74" customHeight="1" spans="1:8">
      <c r="A6" s="27">
        <v>1.1</v>
      </c>
      <c r="B6" s="28" t="s">
        <v>30</v>
      </c>
      <c r="C6" s="28" t="s">
        <v>31</v>
      </c>
      <c r="D6" s="29" t="s">
        <v>32</v>
      </c>
      <c r="E6" s="30">
        <v>303.2</v>
      </c>
      <c r="F6" s="31"/>
      <c r="G6" s="31"/>
      <c r="H6" s="32"/>
    </row>
    <row r="7" ht="91" customHeight="1" spans="1:8">
      <c r="A7" s="27">
        <v>1.2</v>
      </c>
      <c r="B7" s="28" t="s">
        <v>33</v>
      </c>
      <c r="C7" s="28" t="s">
        <v>34</v>
      </c>
      <c r="D7" s="29" t="s">
        <v>32</v>
      </c>
      <c r="E7" s="30">
        <v>3</v>
      </c>
      <c r="F7" s="31"/>
      <c r="G7" s="31"/>
      <c r="H7" s="32"/>
    </row>
    <row r="8" ht="94.5" spans="1:8">
      <c r="A8" s="27">
        <v>1.3</v>
      </c>
      <c r="B8" s="28" t="s">
        <v>35</v>
      </c>
      <c r="C8" s="28" t="s">
        <v>36</v>
      </c>
      <c r="D8" s="29" t="s">
        <v>32</v>
      </c>
      <c r="E8" s="30">
        <v>2250</v>
      </c>
      <c r="F8" s="31"/>
      <c r="G8" s="31"/>
      <c r="H8" s="32"/>
    </row>
    <row r="9" s="3" customFormat="1" ht="41" customHeight="1" spans="1:10">
      <c r="A9" s="27">
        <v>1.4</v>
      </c>
      <c r="B9" s="33" t="s">
        <v>37</v>
      </c>
      <c r="C9" s="33" t="s">
        <v>38</v>
      </c>
      <c r="D9" s="34" t="s">
        <v>32</v>
      </c>
      <c r="E9" s="30">
        <v>3.14</v>
      </c>
      <c r="F9" s="31"/>
      <c r="G9" s="31"/>
      <c r="H9" s="35"/>
      <c r="I9" s="12"/>
      <c r="J9" s="12"/>
    </row>
    <row r="10" ht="46" customHeight="1" spans="1:8">
      <c r="A10" s="27">
        <v>1.5</v>
      </c>
      <c r="B10" s="28" t="s">
        <v>39</v>
      </c>
      <c r="C10" s="28" t="s">
        <v>40</v>
      </c>
      <c r="D10" s="29" t="s">
        <v>32</v>
      </c>
      <c r="E10" s="30">
        <v>29.04</v>
      </c>
      <c r="F10" s="31"/>
      <c r="G10" s="31"/>
      <c r="H10" s="32"/>
    </row>
    <row r="11" ht="54" spans="1:8">
      <c r="A11" s="27">
        <v>1.6</v>
      </c>
      <c r="B11" s="28" t="s">
        <v>41</v>
      </c>
      <c r="C11" s="28" t="s">
        <v>42</v>
      </c>
      <c r="D11" s="29" t="s">
        <v>32</v>
      </c>
      <c r="E11" s="30">
        <v>98.07</v>
      </c>
      <c r="F11" s="31"/>
      <c r="G11" s="31"/>
      <c r="H11" s="32"/>
    </row>
    <row r="12" ht="46" customHeight="1" spans="1:8">
      <c r="A12" s="27">
        <v>1.7</v>
      </c>
      <c r="B12" s="28" t="s">
        <v>43</v>
      </c>
      <c r="C12" s="28" t="s">
        <v>40</v>
      </c>
      <c r="D12" s="29" t="s">
        <v>32</v>
      </c>
      <c r="E12" s="30">
        <v>3.2</v>
      </c>
      <c r="F12" s="31"/>
      <c r="G12" s="31"/>
      <c r="H12" s="32"/>
    </row>
    <row r="13" ht="48" customHeight="1" spans="1:8">
      <c r="A13" s="27">
        <v>1.8</v>
      </c>
      <c r="B13" s="36" t="s">
        <v>44</v>
      </c>
      <c r="C13" s="28" t="s">
        <v>45</v>
      </c>
      <c r="D13" s="29" t="s">
        <v>32</v>
      </c>
      <c r="E13" s="30">
        <v>1.5</v>
      </c>
      <c r="F13" s="31"/>
      <c r="G13" s="31"/>
      <c r="H13" s="32"/>
    </row>
    <row r="14" ht="68" customHeight="1" spans="1:8">
      <c r="A14" s="37">
        <v>1.9</v>
      </c>
      <c r="B14" s="36" t="s">
        <v>46</v>
      </c>
      <c r="C14" s="28" t="s">
        <v>47</v>
      </c>
      <c r="D14" s="29" t="s">
        <v>32</v>
      </c>
      <c r="E14" s="30">
        <v>4.3</v>
      </c>
      <c r="F14" s="31"/>
      <c r="G14" s="31"/>
      <c r="H14" s="32"/>
    </row>
    <row r="15" s="3" customFormat="1" ht="58" customHeight="1" spans="1:8">
      <c r="A15" s="31">
        <v>1.1</v>
      </c>
      <c r="B15" s="33" t="s">
        <v>48</v>
      </c>
      <c r="C15" s="33" t="s">
        <v>49</v>
      </c>
      <c r="D15" s="34" t="s">
        <v>32</v>
      </c>
      <c r="E15" s="30">
        <v>10.73</v>
      </c>
      <c r="F15" s="31"/>
      <c r="G15" s="31"/>
      <c r="H15" s="35"/>
    </row>
    <row r="16" s="3" customFormat="1" ht="40.5" spans="1:10">
      <c r="A16" s="31">
        <v>1.11</v>
      </c>
      <c r="B16" s="33" t="s">
        <v>50</v>
      </c>
      <c r="C16" s="33" t="s">
        <v>51</v>
      </c>
      <c r="D16" s="34" t="s">
        <v>52</v>
      </c>
      <c r="E16" s="30">
        <v>28.75</v>
      </c>
      <c r="F16" s="31"/>
      <c r="G16" s="31"/>
      <c r="H16" s="35"/>
      <c r="I16" s="12"/>
      <c r="J16" s="12"/>
    </row>
    <row r="17" s="3" customFormat="1" ht="40.5" spans="1:10">
      <c r="A17" s="31">
        <v>1.12</v>
      </c>
      <c r="B17" s="33" t="s">
        <v>53</v>
      </c>
      <c r="C17" s="33" t="s">
        <v>54</v>
      </c>
      <c r="D17" s="34" t="s">
        <v>55</v>
      </c>
      <c r="E17" s="30">
        <v>1</v>
      </c>
      <c r="F17" s="31"/>
      <c r="G17" s="31"/>
      <c r="H17" s="35"/>
      <c r="I17" s="12"/>
      <c r="J17" s="12"/>
    </row>
    <row r="18" s="3" customFormat="1" ht="68" customHeight="1" spans="1:10">
      <c r="A18" s="31">
        <v>1.13</v>
      </c>
      <c r="B18" s="33" t="s">
        <v>56</v>
      </c>
      <c r="C18" s="33" t="s">
        <v>57</v>
      </c>
      <c r="D18" s="34" t="s">
        <v>32</v>
      </c>
      <c r="E18" s="30">
        <v>30</v>
      </c>
      <c r="F18" s="31"/>
      <c r="G18" s="31"/>
      <c r="H18" s="35"/>
      <c r="I18" s="12"/>
      <c r="J18" s="12"/>
    </row>
    <row r="19" s="3" customFormat="1" ht="54" spans="1:10">
      <c r="A19" s="31">
        <v>1.14</v>
      </c>
      <c r="B19" s="33" t="s">
        <v>58</v>
      </c>
      <c r="C19" s="33" t="s">
        <v>59</v>
      </c>
      <c r="D19" s="34" t="s">
        <v>60</v>
      </c>
      <c r="E19" s="30">
        <v>300</v>
      </c>
      <c r="F19" s="31"/>
      <c r="G19" s="31"/>
      <c r="H19" s="35"/>
      <c r="I19" s="12"/>
      <c r="J19" s="12"/>
    </row>
    <row r="20" s="3" customFormat="1" ht="67.5" spans="1:10">
      <c r="A20" s="31">
        <v>1.15</v>
      </c>
      <c r="B20" s="33" t="s">
        <v>61</v>
      </c>
      <c r="C20" s="33" t="s">
        <v>62</v>
      </c>
      <c r="D20" s="34" t="s">
        <v>63</v>
      </c>
      <c r="E20" s="30">
        <v>60</v>
      </c>
      <c r="F20" s="31"/>
      <c r="G20" s="31"/>
      <c r="H20" s="35"/>
      <c r="I20" s="12"/>
      <c r="J20" s="12"/>
    </row>
    <row r="21" s="3" customFormat="1" ht="55" customHeight="1" spans="1:10">
      <c r="A21" s="31">
        <v>1.16</v>
      </c>
      <c r="B21" s="33" t="s">
        <v>64</v>
      </c>
      <c r="C21" s="33" t="s">
        <v>65</v>
      </c>
      <c r="D21" s="34" t="s">
        <v>60</v>
      </c>
      <c r="E21" s="30">
        <v>18.6</v>
      </c>
      <c r="F21" s="31"/>
      <c r="G21" s="31"/>
      <c r="H21" s="35"/>
      <c r="I21" s="12"/>
      <c r="J21" s="12"/>
    </row>
    <row r="22" s="3" customFormat="1" ht="62" customHeight="1" spans="1:10">
      <c r="A22" s="31">
        <v>1.17</v>
      </c>
      <c r="B22" s="33" t="s">
        <v>66</v>
      </c>
      <c r="C22" s="33" t="s">
        <v>67</v>
      </c>
      <c r="D22" s="34" t="s">
        <v>63</v>
      </c>
      <c r="E22" s="30">
        <v>20</v>
      </c>
      <c r="F22" s="31"/>
      <c r="G22" s="31"/>
      <c r="H22" s="35"/>
      <c r="I22" s="12"/>
      <c r="J22" s="12"/>
    </row>
    <row r="23" s="4" customFormat="1" ht="46" customHeight="1" spans="1:8">
      <c r="A23" s="38" t="s">
        <v>9</v>
      </c>
      <c r="B23" s="24" t="s">
        <v>10</v>
      </c>
      <c r="C23" s="39"/>
      <c r="D23" s="38"/>
      <c r="E23" s="40"/>
      <c r="F23" s="41"/>
      <c r="G23" s="41"/>
      <c r="H23" s="26"/>
    </row>
    <row r="24" ht="65" customHeight="1" spans="1:8">
      <c r="A24" s="27">
        <v>2.1</v>
      </c>
      <c r="B24" s="36" t="s">
        <v>68</v>
      </c>
      <c r="C24" s="36" t="s">
        <v>69</v>
      </c>
      <c r="D24" s="27" t="s">
        <v>52</v>
      </c>
      <c r="E24" s="30">
        <v>30.55</v>
      </c>
      <c r="F24" s="31"/>
      <c r="G24" s="31"/>
      <c r="H24" s="42"/>
    </row>
    <row r="25" ht="54" spans="1:8">
      <c r="A25" s="27">
        <v>2.2</v>
      </c>
      <c r="B25" s="36" t="s">
        <v>68</v>
      </c>
      <c r="C25" s="36" t="s">
        <v>70</v>
      </c>
      <c r="D25" s="27" t="s">
        <v>52</v>
      </c>
      <c r="E25" s="30">
        <v>2.9</v>
      </c>
      <c r="F25" s="31"/>
      <c r="G25" s="31"/>
      <c r="H25" s="42"/>
    </row>
    <row r="26" ht="54" spans="1:8">
      <c r="A26" s="27">
        <v>2.3</v>
      </c>
      <c r="B26" s="36" t="s">
        <v>71</v>
      </c>
      <c r="C26" s="36" t="s">
        <v>72</v>
      </c>
      <c r="D26" s="27" t="s">
        <v>52</v>
      </c>
      <c r="E26" s="30">
        <v>43.87</v>
      </c>
      <c r="F26" s="31"/>
      <c r="G26" s="31"/>
      <c r="H26" s="32"/>
    </row>
    <row r="27" ht="45" customHeight="1" spans="1:8">
      <c r="A27" s="27">
        <v>2.4</v>
      </c>
      <c r="B27" s="36" t="s">
        <v>73</v>
      </c>
      <c r="C27" s="36" t="s">
        <v>74</v>
      </c>
      <c r="D27" s="27" t="s">
        <v>52</v>
      </c>
      <c r="E27" s="30">
        <v>2.43</v>
      </c>
      <c r="F27" s="31"/>
      <c r="G27" s="31"/>
      <c r="H27" s="32"/>
    </row>
    <row r="28" ht="43" customHeight="1" spans="1:8">
      <c r="A28" s="27">
        <v>2.5</v>
      </c>
      <c r="B28" s="33" t="s">
        <v>75</v>
      </c>
      <c r="C28" s="33" t="s">
        <v>76</v>
      </c>
      <c r="D28" s="34" t="s">
        <v>52</v>
      </c>
      <c r="E28" s="30">
        <v>3.4</v>
      </c>
      <c r="F28" s="31"/>
      <c r="G28" s="31"/>
      <c r="H28" s="35"/>
    </row>
    <row r="29" ht="47" customHeight="1" spans="1:8">
      <c r="A29" s="27">
        <v>2.6</v>
      </c>
      <c r="B29" s="36" t="s">
        <v>77</v>
      </c>
      <c r="C29" s="36" t="s">
        <v>78</v>
      </c>
      <c r="D29" s="27" t="s">
        <v>52</v>
      </c>
      <c r="E29" s="30">
        <v>3.55</v>
      </c>
      <c r="F29" s="31"/>
      <c r="G29" s="31"/>
      <c r="H29" s="42"/>
    </row>
    <row r="30" s="5" customFormat="1" ht="53" customHeight="1" spans="1:8">
      <c r="A30" s="27">
        <v>2.7</v>
      </c>
      <c r="B30" s="36" t="s">
        <v>79</v>
      </c>
      <c r="C30" s="36" t="s">
        <v>80</v>
      </c>
      <c r="D30" s="27" t="s">
        <v>52</v>
      </c>
      <c r="E30" s="30">
        <v>3.96</v>
      </c>
      <c r="F30" s="31"/>
      <c r="G30" s="31"/>
      <c r="H30" s="42"/>
    </row>
    <row r="31" customFormat="1" ht="81" spans="1:16384">
      <c r="A31" s="27">
        <v>2.8</v>
      </c>
      <c r="B31" s="33" t="s">
        <v>81</v>
      </c>
      <c r="C31" s="33" t="s">
        <v>82</v>
      </c>
      <c r="D31" s="34" t="s">
        <v>63</v>
      </c>
      <c r="E31" s="30">
        <v>192.82</v>
      </c>
      <c r="F31" s="31"/>
      <c r="G31" s="31"/>
      <c r="H31" s="35"/>
      <c r="I31" s="12"/>
      <c r="J31" s="12"/>
      <c r="XEZ31" s="3"/>
      <c r="XFA31" s="3"/>
      <c r="XFB31" s="3"/>
      <c r="XFC31" s="3"/>
      <c r="XFD31" s="3"/>
    </row>
    <row r="32" ht="51" customHeight="1" spans="1:8">
      <c r="A32" s="27">
        <v>2.9</v>
      </c>
      <c r="B32" s="36" t="s">
        <v>83</v>
      </c>
      <c r="C32" s="36" t="s">
        <v>84</v>
      </c>
      <c r="D32" s="27" t="s">
        <v>85</v>
      </c>
      <c r="E32" s="30">
        <v>99</v>
      </c>
      <c r="F32" s="31"/>
      <c r="G32" s="31"/>
      <c r="H32" s="42"/>
    </row>
    <row r="33" ht="54" spans="1:8">
      <c r="A33" s="31">
        <v>2.1</v>
      </c>
      <c r="B33" s="36" t="s">
        <v>86</v>
      </c>
      <c r="C33" s="36" t="s">
        <v>87</v>
      </c>
      <c r="D33" s="27" t="s">
        <v>85</v>
      </c>
      <c r="E33" s="30">
        <v>80</v>
      </c>
      <c r="F33" s="31"/>
      <c r="G33" s="31"/>
      <c r="H33" s="42"/>
    </row>
    <row r="34" ht="58" customHeight="1" spans="1:8">
      <c r="A34" s="31">
        <v>2.11</v>
      </c>
      <c r="B34" s="36" t="s">
        <v>88</v>
      </c>
      <c r="C34" s="36" t="s">
        <v>89</v>
      </c>
      <c r="D34" s="27" t="s">
        <v>52</v>
      </c>
      <c r="E34" s="30">
        <v>90.66</v>
      </c>
      <c r="F34" s="31"/>
      <c r="G34" s="31"/>
      <c r="H34" s="42"/>
    </row>
    <row r="35" ht="54" spans="1:8">
      <c r="A35" s="31">
        <v>2.12</v>
      </c>
      <c r="B35" s="36" t="s">
        <v>90</v>
      </c>
      <c r="C35" s="36" t="s">
        <v>91</v>
      </c>
      <c r="D35" s="27" t="s">
        <v>52</v>
      </c>
      <c r="E35" s="30">
        <v>90.66</v>
      </c>
      <c r="F35" s="31"/>
      <c r="G35" s="31"/>
      <c r="H35" s="42"/>
    </row>
    <row r="36" s="4" customFormat="1" ht="32" customHeight="1" spans="1:8">
      <c r="A36" s="38" t="s">
        <v>11</v>
      </c>
      <c r="B36" s="24" t="s">
        <v>12</v>
      </c>
      <c r="C36" s="39"/>
      <c r="D36" s="43"/>
      <c r="E36" s="40"/>
      <c r="F36" s="41"/>
      <c r="G36" s="41"/>
      <c r="H36" s="26"/>
    </row>
    <row r="37" ht="54" spans="1:8">
      <c r="A37" s="34" t="s">
        <v>92</v>
      </c>
      <c r="B37" s="33" t="s">
        <v>93</v>
      </c>
      <c r="C37" s="44" t="s">
        <v>94</v>
      </c>
      <c r="D37" s="34" t="s">
        <v>60</v>
      </c>
      <c r="E37" s="30">
        <v>529.85</v>
      </c>
      <c r="F37" s="31"/>
      <c r="G37" s="31"/>
      <c r="H37" s="45"/>
    </row>
    <row r="38" ht="38" customHeight="1" spans="1:8">
      <c r="A38" s="34" t="s">
        <v>95</v>
      </c>
      <c r="B38" s="44" t="s">
        <v>96</v>
      </c>
      <c r="C38" s="33" t="s">
        <v>97</v>
      </c>
      <c r="D38" s="34" t="s">
        <v>60</v>
      </c>
      <c r="E38" s="30">
        <v>84</v>
      </c>
      <c r="F38" s="31"/>
      <c r="G38" s="31"/>
      <c r="H38" s="33"/>
    </row>
    <row r="39" ht="94.5" spans="1:8">
      <c r="A39" s="45" t="s">
        <v>98</v>
      </c>
      <c r="B39" s="33" t="s">
        <v>99</v>
      </c>
      <c r="C39" s="33" t="s">
        <v>100</v>
      </c>
      <c r="D39" s="34" t="s">
        <v>60</v>
      </c>
      <c r="E39" s="30">
        <v>34.2</v>
      </c>
      <c r="F39" s="31"/>
      <c r="G39" s="31"/>
      <c r="H39" s="35"/>
    </row>
    <row r="40" customFormat="1" ht="40.5" spans="1:16384">
      <c r="A40" s="34" t="s">
        <v>101</v>
      </c>
      <c r="B40" s="33" t="s">
        <v>102</v>
      </c>
      <c r="C40" s="33" t="s">
        <v>103</v>
      </c>
      <c r="D40" s="34" t="s">
        <v>63</v>
      </c>
      <c r="E40" s="30">
        <v>20</v>
      </c>
      <c r="F40" s="31"/>
      <c r="G40" s="31"/>
      <c r="H40" s="35"/>
      <c r="I40" s="12"/>
      <c r="J40" s="12"/>
      <c r="XEZ40" s="3"/>
      <c r="XFA40" s="3"/>
      <c r="XFB40" s="3"/>
      <c r="XFC40" s="3"/>
      <c r="XFD40" s="3"/>
    </row>
    <row r="41" s="4" customFormat="1" ht="46" customHeight="1" spans="1:8">
      <c r="A41" s="34" t="s">
        <v>104</v>
      </c>
      <c r="B41" s="36" t="s">
        <v>105</v>
      </c>
      <c r="C41" s="36" t="s">
        <v>106</v>
      </c>
      <c r="D41" s="27" t="s">
        <v>60</v>
      </c>
      <c r="E41" s="30">
        <v>23.76</v>
      </c>
      <c r="F41" s="31"/>
      <c r="G41" s="31"/>
      <c r="H41" s="26"/>
    </row>
    <row r="42" ht="54" spans="1:8">
      <c r="A42" s="45" t="s">
        <v>107</v>
      </c>
      <c r="B42" s="36" t="s">
        <v>108</v>
      </c>
      <c r="C42" s="36" t="s">
        <v>109</v>
      </c>
      <c r="D42" s="27" t="s">
        <v>60</v>
      </c>
      <c r="E42" s="30">
        <v>13.86</v>
      </c>
      <c r="F42" s="31"/>
      <c r="G42" s="31"/>
      <c r="H42" s="42" t="s">
        <v>110</v>
      </c>
    </row>
    <row r="43" customFormat="1" ht="40.5" spans="1:16384">
      <c r="A43" s="34" t="s">
        <v>111</v>
      </c>
      <c r="B43" s="33" t="s">
        <v>112</v>
      </c>
      <c r="C43" s="33" t="s">
        <v>113</v>
      </c>
      <c r="D43" s="34" t="s">
        <v>60</v>
      </c>
      <c r="E43" s="30">
        <v>30</v>
      </c>
      <c r="F43" s="31"/>
      <c r="G43" s="31"/>
      <c r="H43" s="35"/>
      <c r="I43" s="12"/>
      <c r="J43" s="12"/>
      <c r="XEZ43" s="3"/>
      <c r="XFA43" s="3"/>
      <c r="XFB43" s="3"/>
      <c r="XFC43" s="3"/>
      <c r="XFD43" s="3"/>
    </row>
    <row r="44" s="4" customFormat="1" ht="26" customHeight="1" spans="1:8">
      <c r="A44" s="38" t="s">
        <v>13</v>
      </c>
      <c r="B44" s="24" t="s">
        <v>14</v>
      </c>
      <c r="C44" s="39"/>
      <c r="D44" s="43"/>
      <c r="E44" s="40"/>
      <c r="F44" s="41"/>
      <c r="G44" s="41"/>
      <c r="H44" s="26"/>
    </row>
    <row r="45" s="3" customFormat="1" ht="81" spans="1:10">
      <c r="A45" s="27">
        <v>4.1</v>
      </c>
      <c r="B45" s="33" t="s">
        <v>114</v>
      </c>
      <c r="C45" s="33" t="s">
        <v>115</v>
      </c>
      <c r="D45" s="34" t="s">
        <v>63</v>
      </c>
      <c r="E45" s="30">
        <v>200</v>
      </c>
      <c r="F45" s="31"/>
      <c r="G45" s="31"/>
      <c r="H45" s="35"/>
      <c r="I45" s="12"/>
      <c r="J45" s="12"/>
    </row>
    <row r="46" s="3" customFormat="1" ht="69" customHeight="1" spans="1:10">
      <c r="A46" s="27">
        <v>4.2</v>
      </c>
      <c r="B46" s="33" t="s">
        <v>116</v>
      </c>
      <c r="C46" s="33" t="s">
        <v>117</v>
      </c>
      <c r="D46" s="34" t="s">
        <v>63</v>
      </c>
      <c r="E46" s="30">
        <v>80</v>
      </c>
      <c r="F46" s="31"/>
      <c r="G46" s="31"/>
      <c r="H46" s="35"/>
      <c r="I46" s="12"/>
      <c r="J46" s="12"/>
    </row>
    <row r="47" s="3" customFormat="1" ht="55" customHeight="1" spans="1:10">
      <c r="A47" s="27">
        <v>4.3</v>
      </c>
      <c r="B47" s="33" t="s">
        <v>118</v>
      </c>
      <c r="C47" s="33" t="s">
        <v>119</v>
      </c>
      <c r="D47" s="34" t="s">
        <v>32</v>
      </c>
      <c r="E47" s="30">
        <v>28</v>
      </c>
      <c r="F47" s="31"/>
      <c r="G47" s="31"/>
      <c r="H47" s="35"/>
      <c r="I47" s="12"/>
      <c r="J47" s="12"/>
    </row>
    <row r="48" s="3" customFormat="1" ht="63" customHeight="1" spans="1:10">
      <c r="A48" s="27">
        <v>4.4</v>
      </c>
      <c r="B48" s="33" t="s">
        <v>120</v>
      </c>
      <c r="C48" s="33" t="s">
        <v>121</v>
      </c>
      <c r="D48" s="34" t="s">
        <v>32</v>
      </c>
      <c r="E48" s="30">
        <v>28</v>
      </c>
      <c r="F48" s="31"/>
      <c r="G48" s="31"/>
      <c r="H48" s="35"/>
      <c r="I48" s="12"/>
      <c r="J48" s="12"/>
    </row>
    <row r="49" s="3" customFormat="1" ht="63" customHeight="1" spans="1:10">
      <c r="A49" s="27">
        <v>4.5</v>
      </c>
      <c r="B49" s="33" t="s">
        <v>122</v>
      </c>
      <c r="C49" s="33" t="s">
        <v>123</v>
      </c>
      <c r="D49" s="34" t="s">
        <v>63</v>
      </c>
      <c r="E49" s="30">
        <v>40</v>
      </c>
      <c r="F49" s="31"/>
      <c r="G49" s="31"/>
      <c r="H49" s="35"/>
      <c r="I49" s="12"/>
      <c r="J49" s="12"/>
    </row>
    <row r="50" s="3" customFormat="1" ht="175.5" spans="1:10">
      <c r="A50" s="27">
        <v>4.6</v>
      </c>
      <c r="B50" s="33" t="s">
        <v>124</v>
      </c>
      <c r="C50" s="33" t="s">
        <v>125</v>
      </c>
      <c r="D50" s="34" t="s">
        <v>126</v>
      </c>
      <c r="E50" s="30">
        <v>1</v>
      </c>
      <c r="F50" s="31"/>
      <c r="G50" s="31"/>
      <c r="H50" s="35"/>
      <c r="I50" s="12"/>
      <c r="J50" s="12"/>
    </row>
    <row r="51" s="3" customFormat="1" ht="63" customHeight="1" spans="1:10">
      <c r="A51" s="27">
        <v>4.7</v>
      </c>
      <c r="B51" s="33" t="s">
        <v>127</v>
      </c>
      <c r="C51" s="33" t="s">
        <v>128</v>
      </c>
      <c r="D51" s="34" t="s">
        <v>63</v>
      </c>
      <c r="E51" s="30">
        <v>154</v>
      </c>
      <c r="F51" s="31"/>
      <c r="G51" s="31"/>
      <c r="H51" s="35"/>
      <c r="I51" s="12"/>
      <c r="J51" s="12"/>
    </row>
    <row r="52" ht="67.5" spans="1:8">
      <c r="A52" s="27">
        <v>4.8</v>
      </c>
      <c r="B52" s="33" t="s">
        <v>129</v>
      </c>
      <c r="C52" s="44" t="s">
        <v>130</v>
      </c>
      <c r="D52" s="34" t="s">
        <v>63</v>
      </c>
      <c r="E52" s="30">
        <v>16.83</v>
      </c>
      <c r="F52" s="31"/>
      <c r="G52" s="31"/>
      <c r="H52" s="45"/>
    </row>
    <row r="53" ht="81" spans="1:8">
      <c r="A53" s="27">
        <v>4.9</v>
      </c>
      <c r="B53" s="44" t="s">
        <v>131</v>
      </c>
      <c r="C53" s="33" t="s">
        <v>132</v>
      </c>
      <c r="D53" s="34" t="s">
        <v>63</v>
      </c>
      <c r="E53" s="30">
        <v>16.83</v>
      </c>
      <c r="F53" s="31"/>
      <c r="G53" s="31"/>
      <c r="H53" s="33"/>
    </row>
    <row r="54" ht="40.5" spans="1:8">
      <c r="A54" s="31">
        <v>4.1</v>
      </c>
      <c r="B54" s="33" t="s">
        <v>133</v>
      </c>
      <c r="C54" s="33" t="s">
        <v>134</v>
      </c>
      <c r="D54" s="34" t="s">
        <v>63</v>
      </c>
      <c r="E54" s="30">
        <v>483</v>
      </c>
      <c r="F54" s="31"/>
      <c r="G54" s="31"/>
      <c r="H54" s="35"/>
    </row>
    <row r="55" ht="61" customHeight="1" spans="1:8">
      <c r="A55" s="31" t="s">
        <v>135</v>
      </c>
      <c r="B55" s="33" t="s">
        <v>136</v>
      </c>
      <c r="C55" s="33" t="s">
        <v>137</v>
      </c>
      <c r="D55" s="34" t="s">
        <v>85</v>
      </c>
      <c r="E55" s="30">
        <v>1</v>
      </c>
      <c r="F55" s="31"/>
      <c r="G55" s="31"/>
      <c r="H55" s="35"/>
    </row>
    <row r="56" customFormat="1" ht="27" spans="1:16384">
      <c r="A56" s="31">
        <v>4.12</v>
      </c>
      <c r="B56" s="33" t="s">
        <v>138</v>
      </c>
      <c r="C56" s="33" t="s">
        <v>139</v>
      </c>
      <c r="D56" s="34" t="s">
        <v>140</v>
      </c>
      <c r="E56" s="30">
        <v>6</v>
      </c>
      <c r="F56" s="31"/>
      <c r="G56" s="31"/>
      <c r="H56" s="35"/>
      <c r="I56" s="12"/>
      <c r="J56" s="12"/>
      <c r="XEZ56" s="3"/>
      <c r="XFA56" s="3"/>
      <c r="XFB56" s="3"/>
      <c r="XFC56" s="3"/>
      <c r="XFD56" s="3"/>
    </row>
    <row r="57" customFormat="1" ht="94.5" spans="1:16384">
      <c r="A57" s="31" t="s">
        <v>141</v>
      </c>
      <c r="B57" s="33" t="s">
        <v>142</v>
      </c>
      <c r="C57" s="33" t="s">
        <v>143</v>
      </c>
      <c r="D57" s="34" t="s">
        <v>144</v>
      </c>
      <c r="E57" s="30">
        <v>4</v>
      </c>
      <c r="F57" s="31"/>
      <c r="G57" s="31"/>
      <c r="H57" s="35"/>
      <c r="I57" s="12"/>
      <c r="J57" s="12"/>
      <c r="XEZ57" s="3"/>
      <c r="XFA57" s="3"/>
      <c r="XFB57" s="3"/>
      <c r="XFC57" s="3"/>
      <c r="XFD57" s="3"/>
    </row>
    <row r="58" customFormat="1" ht="43" customHeight="1" spans="1:16384">
      <c r="A58" s="31">
        <v>4.14</v>
      </c>
      <c r="B58" s="33" t="s">
        <v>145</v>
      </c>
      <c r="C58" s="33" t="s">
        <v>146</v>
      </c>
      <c r="D58" s="34" t="s">
        <v>63</v>
      </c>
      <c r="E58" s="30">
        <v>64</v>
      </c>
      <c r="F58" s="31"/>
      <c r="G58" s="31"/>
      <c r="H58" s="35"/>
      <c r="I58" s="12"/>
      <c r="J58" s="12"/>
      <c r="XEZ58" s="3"/>
      <c r="XFA58" s="3"/>
      <c r="XFB58" s="3"/>
      <c r="XFC58" s="3"/>
      <c r="XFD58" s="3"/>
    </row>
    <row r="59" customFormat="1" ht="43" customHeight="1" spans="1:16384">
      <c r="A59" s="31" t="s">
        <v>147</v>
      </c>
      <c r="B59" s="33" t="s">
        <v>145</v>
      </c>
      <c r="C59" s="33" t="s">
        <v>148</v>
      </c>
      <c r="D59" s="34" t="s">
        <v>63</v>
      </c>
      <c r="E59" s="30">
        <v>15</v>
      </c>
      <c r="F59" s="31"/>
      <c r="G59" s="31"/>
      <c r="H59" s="35"/>
      <c r="I59" s="12"/>
      <c r="J59" s="12"/>
      <c r="XEZ59" s="3"/>
      <c r="XFA59" s="3"/>
      <c r="XFB59" s="3"/>
      <c r="XFC59" s="3"/>
      <c r="XFD59" s="3"/>
    </row>
    <row r="60" customFormat="1" ht="43" customHeight="1" spans="1:16384">
      <c r="A60" s="31">
        <v>4.16</v>
      </c>
      <c r="B60" s="33" t="s">
        <v>149</v>
      </c>
      <c r="C60" s="33" t="s">
        <v>150</v>
      </c>
      <c r="D60" s="34" t="s">
        <v>85</v>
      </c>
      <c r="E60" s="30">
        <v>1</v>
      </c>
      <c r="F60" s="31"/>
      <c r="G60" s="31"/>
      <c r="H60" s="35"/>
      <c r="I60" s="12"/>
      <c r="J60" s="12"/>
      <c r="XEZ60" s="3"/>
      <c r="XFA60" s="3"/>
      <c r="XFB60" s="3"/>
      <c r="XFC60" s="3"/>
      <c r="XFD60" s="3"/>
    </row>
    <row r="61" customFormat="1" ht="40.5" spans="1:16384">
      <c r="A61" s="45" t="s">
        <v>151</v>
      </c>
      <c r="B61" s="33" t="s">
        <v>152</v>
      </c>
      <c r="C61" s="33" t="s">
        <v>153</v>
      </c>
      <c r="D61" s="34" t="s">
        <v>55</v>
      </c>
      <c r="E61" s="30">
        <v>1</v>
      </c>
      <c r="F61" s="31"/>
      <c r="G61" s="31"/>
      <c r="H61" s="35"/>
      <c r="I61" s="12"/>
      <c r="J61" s="12"/>
      <c r="XEZ61" s="3"/>
      <c r="XFA61" s="3"/>
      <c r="XFB61" s="3"/>
      <c r="XFC61" s="3"/>
      <c r="XFD61" s="3"/>
    </row>
    <row r="62" s="4" customFormat="1" ht="46" customHeight="1" spans="1:8">
      <c r="A62" s="38" t="s">
        <v>15</v>
      </c>
      <c r="B62" s="24" t="s">
        <v>16</v>
      </c>
      <c r="C62" s="39"/>
      <c r="D62" s="38"/>
      <c r="E62" s="40"/>
      <c r="F62" s="41"/>
      <c r="G62" s="41"/>
      <c r="H62" s="26"/>
    </row>
    <row r="63" ht="65" customHeight="1" spans="1:8">
      <c r="A63" s="27">
        <v>5.1</v>
      </c>
      <c r="B63" s="36" t="s">
        <v>154</v>
      </c>
      <c r="C63" s="36" t="s">
        <v>155</v>
      </c>
      <c r="D63" s="27" t="s">
        <v>55</v>
      </c>
      <c r="E63" s="30">
        <v>1</v>
      </c>
      <c r="F63" s="31"/>
      <c r="G63" s="31"/>
      <c r="H63" s="42"/>
    </row>
    <row r="64" ht="54" spans="1:8">
      <c r="A64" s="27">
        <v>5.2</v>
      </c>
      <c r="B64" s="36" t="s">
        <v>156</v>
      </c>
      <c r="C64" s="36" t="s">
        <v>157</v>
      </c>
      <c r="D64" s="27" t="s">
        <v>55</v>
      </c>
      <c r="E64" s="30">
        <v>1</v>
      </c>
      <c r="F64" s="31"/>
      <c r="G64" s="31"/>
      <c r="H64" s="42"/>
    </row>
    <row r="65" ht="69" customHeight="1" spans="1:8">
      <c r="A65" s="27">
        <v>5.3</v>
      </c>
      <c r="B65" s="36" t="s">
        <v>158</v>
      </c>
      <c r="C65" s="36" t="s">
        <v>159</v>
      </c>
      <c r="D65" s="27" t="s">
        <v>55</v>
      </c>
      <c r="E65" s="30">
        <v>1</v>
      </c>
      <c r="F65" s="31"/>
      <c r="G65" s="31"/>
      <c r="H65" s="32"/>
    </row>
    <row r="66" ht="70" customHeight="1" spans="1:8">
      <c r="A66" s="27">
        <v>5.4</v>
      </c>
      <c r="B66" s="36" t="s">
        <v>160</v>
      </c>
      <c r="C66" s="36" t="s">
        <v>161</v>
      </c>
      <c r="D66" s="27" t="s">
        <v>55</v>
      </c>
      <c r="E66" s="30">
        <v>1</v>
      </c>
      <c r="F66" s="31"/>
      <c r="G66" s="31"/>
      <c r="H66" s="32"/>
    </row>
    <row r="67" ht="37" customHeight="1" spans="1:8">
      <c r="A67" s="38" t="s">
        <v>17</v>
      </c>
      <c r="B67" s="36" t="s">
        <v>18</v>
      </c>
      <c r="C67" s="36"/>
      <c r="D67" s="27" t="s">
        <v>55</v>
      </c>
      <c r="E67" s="30">
        <v>1</v>
      </c>
      <c r="F67" s="31">
        <v>100000</v>
      </c>
      <c r="G67" s="31">
        <f>F67*E67</f>
        <v>100000</v>
      </c>
      <c r="H67" s="32"/>
    </row>
    <row r="68" ht="37" customHeight="1" spans="1:8">
      <c r="A68" s="38" t="s">
        <v>19</v>
      </c>
      <c r="B68" s="36" t="s">
        <v>20</v>
      </c>
      <c r="C68" s="36" t="s">
        <v>162</v>
      </c>
      <c r="D68" s="27" t="s">
        <v>55</v>
      </c>
      <c r="E68" s="30">
        <v>1</v>
      </c>
      <c r="F68" s="31"/>
      <c r="G68" s="31"/>
      <c r="H68" s="32"/>
    </row>
    <row r="69" ht="31" customHeight="1" spans="1:8">
      <c r="A69" s="46" t="s">
        <v>22</v>
      </c>
      <c r="B69" s="46"/>
      <c r="C69" s="47"/>
      <c r="D69" s="47"/>
      <c r="E69" s="40"/>
      <c r="F69" s="41"/>
      <c r="G69" s="41"/>
      <c r="H69" s="35"/>
    </row>
  </sheetData>
  <mergeCells count="4">
    <mergeCell ref="A1:H1"/>
    <mergeCell ref="A2:D2"/>
    <mergeCell ref="A3:F3"/>
    <mergeCell ref="A69:B69"/>
  </mergeCells>
  <pageMargins left="0.590277777777778" right="0.590277777777778" top="1" bottom="1" header="0.5" footer="0.5"/>
  <pageSetup paperSize="9" scale="90" orientation="portrait" horizontalDpi="600"/>
  <headerFooter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工程项目总价表</vt:lpstr>
      <vt:lpstr>全费用工程量清单计价表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ZTT</cp:lastModifiedBy>
  <dcterms:created xsi:type="dcterms:W3CDTF">2024-04-01T00:32:00Z</dcterms:created>
  <dcterms:modified xsi:type="dcterms:W3CDTF">2024-05-07T07:50:06Z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6053149613324BEC9E1CBBD9D06B0341_13</vt:lpwstr>
  </property>
  <property fmtid="{D5CDD505-2E9C-101B-9397-08002B2CF9AE}" pid="3" name="KSOProductBuildVer">
    <vt:lpwstr>2052-12.1.0.16729</vt:lpwstr>
  </property>
</Properties>
</file>