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5C6716B42DD048689705327B664C5E50" descr="01897a92c53a46dd642e8a845469726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10225" y="342900"/>
          <a:ext cx="763905" cy="1168400"/>
        </a:xfrm>
        <a:prstGeom prst="rect">
          <a:avLst/>
        </a:prstGeom>
      </xdr:spPr>
    </xdr:pic>
  </etc:cellImage>
  <etc:cellImage>
    <xdr:pic>
      <xdr:nvPicPr>
        <xdr:cNvPr id="8" name="ID_CD33F62FB57F4C07A03A08C889F84845" descr="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10225" y="1295400"/>
          <a:ext cx="885825" cy="926465"/>
        </a:xfrm>
        <a:prstGeom prst="rect">
          <a:avLst/>
        </a:prstGeom>
      </xdr:spPr>
    </xdr:pic>
  </etc:cellImage>
  <etc:cellImage>
    <xdr:pic>
      <xdr:nvPicPr>
        <xdr:cNvPr id="10" name="ID_BB27BBF2566D432499E17971909FFEC8" descr="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10225" y="2221865"/>
          <a:ext cx="810895" cy="1266190"/>
        </a:xfrm>
        <a:prstGeom prst="rect">
          <a:avLst/>
        </a:prstGeom>
      </xdr:spPr>
    </xdr:pic>
  </etc:cellImage>
  <etc:cellImage>
    <xdr:pic>
      <xdr:nvPicPr>
        <xdr:cNvPr id="11" name="ID_914B68A2F35949D085C5BBC12D8E62F4" descr="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610225" y="3174365"/>
          <a:ext cx="793750" cy="1303655"/>
        </a:xfrm>
        <a:prstGeom prst="rect">
          <a:avLst/>
        </a:prstGeom>
      </xdr:spPr>
    </xdr:pic>
  </etc:cellImage>
  <etc:cellImage>
    <xdr:pic>
      <xdr:nvPicPr>
        <xdr:cNvPr id="12" name="ID_E67B2AE4A6C64FAF9AB88A10FA880E48" descr="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610225" y="4126865"/>
          <a:ext cx="814705" cy="1203325"/>
        </a:xfrm>
        <a:prstGeom prst="rect">
          <a:avLst/>
        </a:prstGeom>
      </xdr:spPr>
    </xdr:pic>
  </etc:cellImage>
  <etc:cellImage>
    <xdr:pic>
      <xdr:nvPicPr>
        <xdr:cNvPr id="13" name="ID_ECA60D8D359545E0B3C4EB079897B8A0" descr="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610225" y="5079365"/>
          <a:ext cx="885825" cy="1339215"/>
        </a:xfrm>
        <a:prstGeom prst="rect">
          <a:avLst/>
        </a:prstGeom>
      </xdr:spPr>
    </xdr:pic>
  </etc:cellImage>
  <etc:cellImage>
    <xdr:pic>
      <xdr:nvPicPr>
        <xdr:cNvPr id="14" name="ID_915E60DDDCDD43A78BC7ECA9F7D61C0D" descr="1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610225" y="6031865"/>
          <a:ext cx="925195" cy="1391920"/>
        </a:xfrm>
        <a:prstGeom prst="rect">
          <a:avLst/>
        </a:prstGeom>
      </xdr:spPr>
    </xdr:pic>
  </etc:cellImage>
  <etc:cellImage>
    <xdr:pic>
      <xdr:nvPicPr>
        <xdr:cNvPr id="15" name="ID_0148F406872F49BA9D244AE0FFC44B00" descr="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610225" y="6984365"/>
          <a:ext cx="945515" cy="1504315"/>
        </a:xfrm>
        <a:prstGeom prst="rect">
          <a:avLst/>
        </a:prstGeom>
      </xdr:spPr>
    </xdr:pic>
  </etc:cellImage>
  <etc:cellImage>
    <xdr:pic>
      <xdr:nvPicPr>
        <xdr:cNvPr id="16" name="ID_3A6BBE4D243549BBABC0FF0D9CF1060B" descr="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610225" y="7936865"/>
          <a:ext cx="908685" cy="1423670"/>
        </a:xfrm>
        <a:prstGeom prst="rect">
          <a:avLst/>
        </a:prstGeom>
      </xdr:spPr>
    </xdr:pic>
  </etc:cellImage>
  <etc:cellImage>
    <xdr:pic>
      <xdr:nvPicPr>
        <xdr:cNvPr id="17" name="ID_1AD68AAECCD848E79D0841118F0F600C" descr="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610225" y="8889365"/>
          <a:ext cx="835660" cy="1255395"/>
        </a:xfrm>
        <a:prstGeom prst="rect">
          <a:avLst/>
        </a:prstGeom>
      </xdr:spPr>
    </xdr:pic>
  </etc:cellImage>
  <etc:cellImage>
    <xdr:pic>
      <xdr:nvPicPr>
        <xdr:cNvPr id="18" name="ID_3EEB2BEF175E4DA5A27E203C41489388" descr="2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610225" y="10184765"/>
          <a:ext cx="862330" cy="1310640"/>
        </a:xfrm>
        <a:prstGeom prst="rect">
          <a:avLst/>
        </a:prstGeom>
      </xdr:spPr>
    </xdr:pic>
  </etc:cellImage>
  <etc:cellImage>
    <xdr:pic>
      <xdr:nvPicPr>
        <xdr:cNvPr id="19" name="ID_3A0C509CB9B7435FBF1BD3757082E5E3" descr="2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610225" y="11137265"/>
          <a:ext cx="853440" cy="1326515"/>
        </a:xfrm>
        <a:prstGeom prst="rect">
          <a:avLst/>
        </a:prstGeom>
      </xdr:spPr>
    </xdr:pic>
  </etc:cellImage>
  <etc:cellImage>
    <xdr:pic>
      <xdr:nvPicPr>
        <xdr:cNvPr id="20" name="ID_E8D314F21BE543A8835E10A111E0F0FE" descr="2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610225" y="12089765"/>
          <a:ext cx="873760" cy="1381760"/>
        </a:xfrm>
        <a:prstGeom prst="rect">
          <a:avLst/>
        </a:prstGeom>
      </xdr:spPr>
    </xdr:pic>
  </etc:cellImage>
  <etc:cellImage>
    <xdr:pic>
      <xdr:nvPicPr>
        <xdr:cNvPr id="21" name="ID_167C8EFCC99A44F18839AB2DFE378438" descr="28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610225" y="13042265"/>
          <a:ext cx="883285" cy="13817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<sst xmlns="http://schemas.openxmlformats.org/spreadsheetml/2006/main" count="53" uniqueCount="46">
  <si>
    <t>市一院经开院区五金采购清单</t>
  </si>
  <si>
    <t>序号</t>
  </si>
  <si>
    <t>产品名称</t>
  </si>
  <si>
    <t>型号规格</t>
  </si>
  <si>
    <t>数量/单位</t>
  </si>
  <si>
    <t>雷士嵌入式平板灯</t>
  </si>
  <si>
    <t>600*600</t>
  </si>
  <si>
    <t>50盏</t>
  </si>
  <si>
    <t>公牛五孔插座</t>
  </si>
  <si>
    <t>10A斜五孔、孔距60mm</t>
  </si>
  <si>
    <t>100只</t>
  </si>
  <si>
    <t>300*300</t>
  </si>
  <si>
    <t>20盏</t>
  </si>
  <si>
    <t>欧普磁吸式LED圆盘灯</t>
  </si>
  <si>
    <t>直径31cm、60W</t>
  </si>
  <si>
    <t>10盏</t>
  </si>
  <si>
    <t>九牧按压式放水阀</t>
  </si>
  <si>
    <t>阀体长度75mm</t>
  </si>
  <si>
    <t>10只</t>
  </si>
  <si>
    <t>厕所叠门锁</t>
  </si>
  <si>
    <t>304不锈钢、孔距48mm</t>
  </si>
  <si>
    <t>公牛漏电保护器</t>
  </si>
  <si>
    <t>20A-2P</t>
  </si>
  <si>
    <t>5只</t>
  </si>
  <si>
    <t>德力西多功能切割片</t>
  </si>
  <si>
    <t>100×20×10×1.2mm</t>
  </si>
  <si>
    <t>抽屉导轨</t>
  </si>
  <si>
    <t>3节、长27cm</t>
  </si>
  <si>
    <t>5付(10个)</t>
  </si>
  <si>
    <t>麻花钻</t>
  </si>
  <si>
    <t>直径3.2mm</t>
  </si>
  <si>
    <t>10支</t>
  </si>
  <si>
    <t>直径4.2mm</t>
  </si>
  <si>
    <t>直径6mm</t>
  </si>
  <si>
    <t>5支</t>
  </si>
  <si>
    <t>德力西批头</t>
  </si>
  <si>
    <t>65/70/90/150mm</t>
  </si>
  <si>
    <t>2套</t>
  </si>
  <si>
    <t>九牧王马桶进出水套装</t>
  </si>
  <si>
    <t>适用水箱高24-26cm</t>
  </si>
  <si>
    <t>5套</t>
  </si>
  <si>
    <t>德力西瓷砖钻头</t>
  </si>
  <si>
    <t>6mm四刃锯齿钻</t>
  </si>
  <si>
    <t>奥普灯条</t>
  </si>
  <si>
    <t>40cm</t>
  </si>
  <si>
    <t>10组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</si>
</sst>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6" fillId="8" borderId="1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1" sqref="B1:D1"/>
    </sheetView>
  </sheetViews>
  <sheetFormatPr defaultColWidth="9" defaultRowHeight="13.5" outlineLevelCol="4"/>
  <cols>
    <col min="2" max="2" width="19" customWidth="1"/>
    <col min="3" max="3" width="26.625" customWidth="1"/>
    <col min="4" max="4" width="19" customWidth="1"/>
    <col min="5" max="5" width="11.625"/>
  </cols>
  <sheetData>
    <row r="1" ht="21" customHeight="1" spans="2:4">
      <c r="B1" s="1" t="s">
        <v>0</v>
      </c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ht="75" spans="1:5">
      <c r="A3" s="1">
        <v>1</v>
      </c>
      <c r="B3" s="2" t="s">
        <v>5</v>
      </c>
      <c r="C3" s="2" t="s">
        <v>6</v>
      </c>
      <c r="D3" s="1" t="s">
        <v>7</v>
      </c>
      <c r="E3" t="str">
        <f>_xlfn.DISPIMG("ID_5C6716B42DD048689705327B664C5E50",1)</f>
        <v>=DISPIMG("ID_5C6716B42DD048689705327B664C5E50",1)</v>
      </c>
    </row>
    <row r="4" ht="72.95" spans="1:5">
      <c r="A4" s="1">
        <v>2</v>
      </c>
      <c r="B4" s="2" t="s">
        <v>8</v>
      </c>
      <c r="C4" s="2" t="s">
        <v>9</v>
      </c>
      <c r="D4" s="1" t="s">
        <v>10</v>
      </c>
      <c r="E4" t="str">
        <f>_xlfn.DISPIMG("ID_CD33F62FB57F4C07A03A08C889F84845",1)</f>
        <v>=DISPIMG("ID_CD33F62FB57F4C07A03A08C889F84845",1)</v>
      </c>
    </row>
    <row r="5" ht="75" spans="1:5">
      <c r="A5" s="1">
        <v>3</v>
      </c>
      <c r="B5" s="2" t="s">
        <v>5</v>
      </c>
      <c r="C5" s="2" t="s">
        <v>11</v>
      </c>
      <c r="D5" s="1" t="s">
        <v>12</v>
      </c>
      <c r="E5" t="str">
        <f>_xlfn.DISPIMG("ID_BB27BBF2566D432499E17971909FFEC8",1)</f>
        <v>=DISPIMG("ID_BB27BBF2566D432499E17971909FFEC8",1)</v>
      </c>
    </row>
    <row r="6" ht="75" spans="1:5">
      <c r="A6" s="1">
        <v>4</v>
      </c>
      <c r="B6" s="2" t="s">
        <v>13</v>
      </c>
      <c r="C6" s="2" t="s">
        <v>14</v>
      </c>
      <c r="D6" s="1" t="s">
        <v>15</v>
      </c>
      <c r="E6" t="str">
        <f>_xlfn.DISPIMG("ID_914B68A2F35949D085C5BBC12D8E62F4",1)</f>
        <v>=DISPIMG("ID_914B68A2F35949D085C5BBC12D8E62F4",1)</v>
      </c>
    </row>
    <row r="7" ht="75" spans="1:5">
      <c r="A7" s="1">
        <v>5</v>
      </c>
      <c r="B7" s="2" t="s">
        <v>16</v>
      </c>
      <c r="C7" s="2" t="s">
        <v>17</v>
      </c>
      <c r="D7" s="1" t="s">
        <v>18</v>
      </c>
      <c r="E7" t="str">
        <f>_xlfn.DISPIMG("ID_E67B2AE4A6C64FAF9AB88A10FA880E48",1)</f>
        <v>=DISPIMG("ID_E67B2AE4A6C64FAF9AB88A10FA880E48",1)</v>
      </c>
    </row>
    <row r="8" ht="75" spans="1:5">
      <c r="A8" s="1">
        <v>6</v>
      </c>
      <c r="B8" s="2" t="s">
        <v>19</v>
      </c>
      <c r="C8" s="2" t="s">
        <v>20</v>
      </c>
      <c r="D8" s="1" t="s">
        <v>18</v>
      </c>
      <c r="E8" t="str">
        <f>_xlfn.DISPIMG("ID_ECA60D8D359545E0B3C4EB079897B8A0",1)</f>
        <v>=DISPIMG("ID_ECA60D8D359545E0B3C4EB079897B8A0",1)</v>
      </c>
    </row>
    <row r="9" ht="75" spans="1:5">
      <c r="A9" s="1">
        <v>7</v>
      </c>
      <c r="B9" s="2" t="s">
        <v>21</v>
      </c>
      <c r="C9" s="2" t="s">
        <v>22</v>
      </c>
      <c r="D9" s="1" t="s">
        <v>23</v>
      </c>
      <c r="E9" t="str">
        <f>_xlfn.DISPIMG("ID_915E60DDDCDD43A78BC7ECA9F7D61C0D",1)</f>
        <v>=DISPIMG("ID_915E60DDDCDD43A78BC7ECA9F7D61C0D",1)</v>
      </c>
    </row>
    <row r="10" ht="75" spans="1:5">
      <c r="A10" s="1">
        <v>8</v>
      </c>
      <c r="B10" s="2" t="s">
        <v>24</v>
      </c>
      <c r="C10" s="2" t="s">
        <v>25</v>
      </c>
      <c r="D10" s="1" t="s">
        <v>23</v>
      </c>
      <c r="E10" t="str">
        <f>_xlfn.DISPIMG("ID_0148F406872F49BA9D244AE0FFC44B00",1)</f>
        <v>=DISPIMG("ID_0148F406872F49BA9D244AE0FFC44B00",1)</v>
      </c>
    </row>
    <row r="11" ht="75" spans="1:5">
      <c r="A11" s="1">
        <v>9</v>
      </c>
      <c r="B11" s="2" t="s">
        <v>26</v>
      </c>
      <c r="C11" s="2" t="s">
        <v>27</v>
      </c>
      <c r="D11" s="1" t="s">
        <v>28</v>
      </c>
      <c r="E11" t="str">
        <f>_xlfn.DISPIMG("ID_3A6BBE4D243549BBABC0FF0D9CF1060B",1)</f>
        <v>=DISPIMG("ID_3A6BBE4D243549BBABC0FF0D9CF1060B",1)</v>
      </c>
    </row>
    <row r="12" ht="75" spans="1:5">
      <c r="A12" s="1">
        <v>10</v>
      </c>
      <c r="B12" s="2" t="s">
        <v>29</v>
      </c>
      <c r="C12" s="2" t="s">
        <v>30</v>
      </c>
      <c r="D12" s="1" t="s">
        <v>31</v>
      </c>
      <c r="E12" t="str">
        <f>_xlfn.DISPIMG("ID_1AD68AAECCD848E79D0841118F0F600C",1)</f>
        <v>=DISPIMG("ID_1AD68AAECCD848E79D0841118F0F600C",1)</v>
      </c>
    </row>
    <row r="13" spans="1:4">
      <c r="A13" s="1">
        <v>11</v>
      </c>
      <c r="B13" s="2" t="s">
        <v>29</v>
      </c>
      <c r="C13" s="2" t="s">
        <v>32</v>
      </c>
      <c r="D13" s="1" t="s">
        <v>31</v>
      </c>
    </row>
    <row r="14" spans="1:4">
      <c r="A14" s="1">
        <v>12</v>
      </c>
      <c r="B14" s="2" t="s">
        <v>29</v>
      </c>
      <c r="C14" s="2" t="s">
        <v>33</v>
      </c>
      <c r="D14" s="1" t="s">
        <v>34</v>
      </c>
    </row>
    <row r="15" ht="75" spans="1:5">
      <c r="A15" s="1">
        <v>13</v>
      </c>
      <c r="B15" s="2" t="s">
        <v>35</v>
      </c>
      <c r="C15" s="2" t="s">
        <v>36</v>
      </c>
      <c r="D15" s="1" t="s">
        <v>37</v>
      </c>
      <c r="E15" t="str">
        <f>_xlfn.DISPIMG("ID_3EEB2BEF175E4DA5A27E203C41489388",1)</f>
        <v>=DISPIMG("ID_3EEB2BEF175E4DA5A27E203C41489388",1)</v>
      </c>
    </row>
    <row r="16" ht="75" spans="1:5">
      <c r="A16" s="1">
        <v>14</v>
      </c>
      <c r="B16" s="2" t="s">
        <v>38</v>
      </c>
      <c r="C16" s="2" t="s">
        <v>39</v>
      </c>
      <c r="D16" s="1" t="s">
        <v>40</v>
      </c>
      <c r="E16" t="str">
        <f>_xlfn.DISPIMG("ID_3A0C509CB9B7435FBF1BD3757082E5E3",1)</f>
        <v>=DISPIMG("ID_3A0C509CB9B7435FBF1BD3757082E5E3",1)</v>
      </c>
    </row>
    <row r="17" ht="75" spans="1:5">
      <c r="A17" s="1">
        <v>15</v>
      </c>
      <c r="B17" s="2" t="s">
        <v>41</v>
      </c>
      <c r="C17" s="2" t="s">
        <v>42</v>
      </c>
      <c r="D17" s="1" t="s">
        <v>31</v>
      </c>
      <c r="E17" t="str">
        <f>_xlfn.DISPIMG("ID_E8D314F21BE543A8835E10A111E0F0FE",1)</f>
        <v>=DISPIMG("ID_E8D314F21BE543A8835E10A111E0F0FE",1)</v>
      </c>
    </row>
    <row r="18" ht="75" spans="1:5">
      <c r="A18" s="1">
        <v>16</v>
      </c>
      <c r="B18" s="2" t="s">
        <v>43</v>
      </c>
      <c r="C18" s="2" t="s">
        <v>44</v>
      </c>
      <c r="D18" s="1" t="s">
        <v>45</v>
      </c>
      <c r="E18" t="str">
        <f>_xlfn.DISPIMG("ID_167C8EFCC99A44F18839AB2DFE378438",1)</f>
        <v>=DISPIMG("ID_167C8EFCC99A44F18839AB2DFE378438",1)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安康</cp:lastModifiedBy>
  <dcterms:created xsi:type="dcterms:W3CDTF">2026-05-14T10:58:22Z</dcterms:created>
  <dcterms:modified xsi:type="dcterms:W3CDTF">2026-05-14T11:06:34Z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117931574447466B8E4FEEB53656A7A4</vt:lpwstr>
  </property>
  <property fmtid="{D5CDD505-2E9C-101B-9397-08002B2CF9AE}" pid="3" name="KSOProductBuildVer">
    <vt:lpwstr>2052-11.8.2.11473</vt:lpwstr>
  </property>
</Properties>
</file>